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79106\Desktop\УНИВЕР\Сады и люди\"/>
    </mc:Choice>
  </mc:AlternateContent>
  <xr:revisionPtr revIDLastSave="0" documentId="13_ncr:1_{C35A3D59-6083-4F01-B0F0-FB109282E1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4" l="1"/>
  <c r="H27" i="4"/>
  <c r="H28" i="4"/>
  <c r="H29" i="4"/>
  <c r="H25" i="4"/>
  <c r="H26" i="4"/>
  <c r="H30" i="4"/>
  <c r="H31" i="4"/>
  <c r="H32" i="4"/>
  <c r="H33" i="4"/>
  <c r="H34" i="4"/>
  <c r="H35" i="4"/>
  <c r="H36" i="4"/>
  <c r="H37" i="4"/>
  <c r="H38" i="4"/>
  <c r="H24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5" i="4"/>
  <c r="H40" i="4" l="1"/>
  <c r="H21" i="4"/>
  <c r="H41" i="4" l="1"/>
</calcChain>
</file>

<file path=xl/sharedStrings.xml><?xml version="1.0" encoding="utf-8"?>
<sst xmlns="http://schemas.openxmlformats.org/spreadsheetml/2006/main" count="112" uniqueCount="97">
  <si>
    <t>№</t>
  </si>
  <si>
    <t>Наименование</t>
  </si>
  <si>
    <t>Арт.№</t>
  </si>
  <si>
    <t>Кол-во, шт</t>
  </si>
  <si>
    <t>Стоимость, руб</t>
  </si>
  <si>
    <t>Примечание</t>
  </si>
  <si>
    <t>Название</t>
  </si>
  <si>
    <t>Латинское название</t>
  </si>
  <si>
    <t xml:space="preserve">Норма посадки, шт/м² </t>
  </si>
  <si>
    <t>Высота, см</t>
  </si>
  <si>
    <t>Цена, руб</t>
  </si>
  <si>
    <t>Адонис осенний</t>
  </si>
  <si>
    <t>Астильба Арендса "Гранат"</t>
  </si>
  <si>
    <t>Астильба простолистная "Хенни Графланд"</t>
  </si>
  <si>
    <t>Барбарис Тунберга "Кобальт"</t>
  </si>
  <si>
    <t>Можжевельник обыкновенный "Хиберика"</t>
  </si>
  <si>
    <t xml:space="preserve">Пахизандра верхушечная </t>
  </si>
  <si>
    <t>Роза "Блек Мэджик"</t>
  </si>
  <si>
    <t>Роза "Ингрид Бергман"</t>
  </si>
  <si>
    <t>Роза "Красная Шапочка"</t>
  </si>
  <si>
    <t>Скумпия кожевенная "Янг Леди"</t>
  </si>
  <si>
    <t>Тиарелла Верри</t>
  </si>
  <si>
    <t xml:space="preserve">Тис ягодный </t>
  </si>
  <si>
    <t>Тысячелистник обыкновенный "Паприка"</t>
  </si>
  <si>
    <t>Алиссум морской "Эстер Боннет"</t>
  </si>
  <si>
    <t>Лапчатка кроваво-красная "Мэрион Ред Робин"</t>
  </si>
  <si>
    <t>8-10</t>
  </si>
  <si>
    <t>10-15</t>
  </si>
  <si>
    <t>10-12</t>
  </si>
  <si>
    <t>4-9</t>
  </si>
  <si>
    <t>4-5</t>
  </si>
  <si>
    <t>9-11</t>
  </si>
  <si>
    <t>1-2</t>
  </si>
  <si>
    <t>6-8</t>
  </si>
  <si>
    <t>1</t>
  </si>
  <si>
    <t>6-12</t>
  </si>
  <si>
    <t>3-4</t>
  </si>
  <si>
    <t>9-15</t>
  </si>
  <si>
    <t>Строительные материалы</t>
  </si>
  <si>
    <t>Щебень</t>
  </si>
  <si>
    <t>Стеклянный стол Tulip 90 white</t>
  </si>
  <si>
    <t>Секатор Fiskars P90 плоскостной, 23 см</t>
  </si>
  <si>
    <t>Подушка декоративная красная бархатная для ножниц и торжеств</t>
  </si>
  <si>
    <t xml:space="preserve">Террасная доска из ДПК  POLYWOOD DUO COLOR </t>
  </si>
  <si>
    <t xml:space="preserve">Уголок ДПК POLYWOOD COLOR </t>
  </si>
  <si>
    <t>цвет Натур шлифованный</t>
  </si>
  <si>
    <t>цвет Натур</t>
  </si>
  <si>
    <t>Крепёж для террасной доски ДПК</t>
  </si>
  <si>
    <t>Крепёж для террасной доски ДПК стартовый</t>
  </si>
  <si>
    <t>Саморез универсальный</t>
  </si>
  <si>
    <t>CN18456</t>
  </si>
  <si>
    <t>Оргстекло PLAZCRYL</t>
  </si>
  <si>
    <t>Пруд пластиковый</t>
  </si>
  <si>
    <t>-</t>
  </si>
  <si>
    <t>Biolan Грунт для роз</t>
  </si>
  <si>
    <t>Итого (строительные материалы)</t>
  </si>
  <si>
    <t>Общий итог</t>
  </si>
  <si>
    <t>Светодиодная лента SMD-2835</t>
  </si>
  <si>
    <t>Самоклеющаяся зеркальная пленка «безопасное зеркало»</t>
  </si>
  <si>
    <t>БСГ В10 М150 F100 W2</t>
  </si>
  <si>
    <t>50 л/упаковка</t>
  </si>
  <si>
    <t>50 кг/упаковка</t>
  </si>
  <si>
    <t xml:space="preserve">Лага дпк Усиленная </t>
  </si>
  <si>
    <t xml:space="preserve">Цена за лист 0,5*205*305 см </t>
  </si>
  <si>
    <t>Размер 50*100 см</t>
  </si>
  <si>
    <t>Цена за 5 м</t>
  </si>
  <si>
    <t>В упаковке 23 шт</t>
  </si>
  <si>
    <t>цена за шт., размер 40х50х4000 мм</t>
  </si>
  <si>
    <t>Adonis annua</t>
  </si>
  <si>
    <t>Festuca rubra</t>
  </si>
  <si>
    <t>Pachysandra terminalis</t>
  </si>
  <si>
    <t>Tiarella wherryi</t>
  </si>
  <si>
    <t>Taxus baccata</t>
  </si>
  <si>
    <t>Посадочные материалы</t>
  </si>
  <si>
    <t>Итого (посадочные материалы)</t>
  </si>
  <si>
    <t>Контейнер С80</t>
  </si>
  <si>
    <t>Контейнер С8</t>
  </si>
  <si>
    <t>Контейнер С2,5</t>
  </si>
  <si>
    <t>Контейнер С6,5</t>
  </si>
  <si>
    <t>Контейнер С3</t>
  </si>
  <si>
    <t>Контейнер С5</t>
  </si>
  <si>
    <t>по предварительному заказу</t>
  </si>
  <si>
    <t>Контейнер С2</t>
  </si>
  <si>
    <t>Контейнер С50</t>
  </si>
  <si>
    <t>Форма на заказ, размеры 180*180*70 см</t>
  </si>
  <si>
    <t xml:space="preserve">Овсяница красная </t>
  </si>
  <si>
    <r>
      <t xml:space="preserve">Alyssum maritimum </t>
    </r>
    <r>
      <rPr>
        <sz val="11"/>
        <color theme="1"/>
        <rFont val="Calibri"/>
        <family val="2"/>
        <charset val="204"/>
        <scheme val="minor"/>
      </rPr>
      <t>'Easter Bonnet'</t>
    </r>
  </si>
  <si>
    <r>
      <t xml:space="preserve">Astilbe arendsii </t>
    </r>
    <r>
      <rPr>
        <sz val="11"/>
        <color theme="1"/>
        <rFont val="Calibri"/>
        <family val="2"/>
        <charset val="204"/>
        <scheme val="minor"/>
      </rPr>
      <t>'Granat'</t>
    </r>
  </si>
  <si>
    <r>
      <t xml:space="preserve">Astilbe arendsii </t>
    </r>
    <r>
      <rPr>
        <sz val="11"/>
        <color theme="1"/>
        <rFont val="Calibri"/>
        <family val="2"/>
        <charset val="204"/>
        <scheme val="minor"/>
      </rPr>
      <t>'Hennie Grafland'</t>
    </r>
  </si>
  <si>
    <r>
      <t xml:space="preserve">Berberis thunbergii </t>
    </r>
    <r>
      <rPr>
        <sz val="11"/>
        <color theme="1"/>
        <rFont val="Calibri"/>
        <family val="2"/>
        <charset val="204"/>
        <scheme val="minor"/>
      </rPr>
      <t>'Kobold'</t>
    </r>
  </si>
  <si>
    <r>
      <t xml:space="preserve">Potentilla fruticosa </t>
    </r>
    <r>
      <rPr>
        <sz val="11"/>
        <color theme="1"/>
        <rFont val="Calibri"/>
        <family val="2"/>
        <charset val="204"/>
        <scheme val="minor"/>
      </rPr>
      <t>'Marian Red Robin'</t>
    </r>
  </si>
  <si>
    <r>
      <t xml:space="preserve">Communis juniperus </t>
    </r>
    <r>
      <rPr>
        <sz val="11"/>
        <color theme="1"/>
        <rFont val="Calibri"/>
        <family val="2"/>
        <charset val="204"/>
        <scheme val="minor"/>
      </rPr>
      <t>'Hibernica'</t>
    </r>
  </si>
  <si>
    <r>
      <t xml:space="preserve">Rose </t>
    </r>
    <r>
      <rPr>
        <sz val="11"/>
        <color theme="1"/>
        <rFont val="Calibri"/>
        <family val="2"/>
        <charset val="204"/>
        <scheme val="minor"/>
      </rPr>
      <t>'Black Magic'</t>
    </r>
  </si>
  <si>
    <r>
      <t xml:space="preserve">Rosa </t>
    </r>
    <r>
      <rPr>
        <sz val="11"/>
        <color theme="1"/>
        <rFont val="Calibri"/>
        <family val="2"/>
        <charset val="204"/>
        <scheme val="minor"/>
      </rPr>
      <t>'Ingrid Bergman'</t>
    </r>
  </si>
  <si>
    <r>
      <t xml:space="preserve">Rosa </t>
    </r>
    <r>
      <rPr>
        <sz val="11"/>
        <color theme="1"/>
        <rFont val="Calibri"/>
        <family val="2"/>
        <charset val="204"/>
        <scheme val="minor"/>
      </rPr>
      <t>'Rotkappchen'</t>
    </r>
  </si>
  <si>
    <r>
      <t xml:space="preserve">Cotinus coggygria </t>
    </r>
    <r>
      <rPr>
        <sz val="11"/>
        <color theme="1"/>
        <rFont val="Calibri"/>
        <family val="2"/>
        <charset val="204"/>
        <scheme val="minor"/>
      </rPr>
      <t>'Young Lady'</t>
    </r>
  </si>
  <si>
    <r>
      <t xml:space="preserve">Achillea millefolium  </t>
    </r>
    <r>
      <rPr>
        <sz val="11"/>
        <color theme="1"/>
        <rFont val="Calibri"/>
        <family val="2"/>
        <charset val="204"/>
        <scheme val="minor"/>
      </rPr>
      <t>'Paprica'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</si>
</sst>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31313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49" fontId="0" fillId="0" borderId="1" xfId="0" applyNumberForma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Border="1"/>
    <xf numFmtId="0" fontId="5" fillId="0" borderId="0" xfId="0" applyFont="1"/>
    <xf numFmtId="0" fontId="6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CC"/>
      <color rgb="FFCC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8EDAD-71B1-41E1-B572-F09401F9C1F8}">
  <dimension ref="A3:I59"/>
  <sheetViews>
    <sheetView tabSelected="1" topLeftCell="A3" zoomScale="72" zoomScaleNormal="72" workbookViewId="0">
      <selection activeCell="B16" sqref="B16"/>
    </sheetView>
  </sheetViews>
  <sheetFormatPr defaultRowHeight="14.4" x14ac:dyDescent="0.3"/>
  <cols>
    <col min="2" max="2" width="43.5546875" customWidth="1"/>
    <col min="3" max="3" width="34.33203125" customWidth="1"/>
    <col min="4" max="4" width="23.109375" customWidth="1"/>
    <col min="5" max="5" width="11.21875" customWidth="1"/>
    <col min="6" max="6" width="14.33203125" customWidth="1"/>
    <col min="7" max="7" width="14.6640625" customWidth="1"/>
    <col min="8" max="8" width="18" customWidth="1"/>
    <col min="9" max="9" width="39.33203125" customWidth="1"/>
  </cols>
  <sheetData>
    <row r="3" spans="1:9" x14ac:dyDescent="0.3">
      <c r="A3" s="28" t="s">
        <v>73</v>
      </c>
      <c r="B3" s="28"/>
      <c r="C3" s="28"/>
      <c r="D3" s="28"/>
      <c r="E3" s="28"/>
      <c r="F3" s="28"/>
      <c r="G3" s="28"/>
      <c r="H3" s="28"/>
      <c r="I3" s="28"/>
    </row>
    <row r="4" spans="1:9" x14ac:dyDescent="0.3">
      <c r="A4" s="3" t="s">
        <v>0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3</v>
      </c>
      <c r="H4" s="3" t="s">
        <v>4</v>
      </c>
      <c r="I4" s="3" t="s">
        <v>5</v>
      </c>
    </row>
    <row r="5" spans="1:9" x14ac:dyDescent="0.3">
      <c r="A5" s="1">
        <v>1</v>
      </c>
      <c r="B5" s="1" t="s">
        <v>11</v>
      </c>
      <c r="C5" s="4" t="s">
        <v>68</v>
      </c>
      <c r="D5" s="5" t="s">
        <v>26</v>
      </c>
      <c r="E5" s="1">
        <v>30</v>
      </c>
      <c r="F5" s="1">
        <v>480</v>
      </c>
      <c r="G5" s="1">
        <v>7</v>
      </c>
      <c r="H5" s="1">
        <f>G5*F5</f>
        <v>3360</v>
      </c>
      <c r="I5" s="11" t="s">
        <v>77</v>
      </c>
    </row>
    <row r="6" spans="1:9" x14ac:dyDescent="0.3">
      <c r="A6" s="1">
        <v>2</v>
      </c>
      <c r="B6" s="2" t="s">
        <v>24</v>
      </c>
      <c r="C6" s="4" t="s">
        <v>86</v>
      </c>
      <c r="D6" s="5" t="s">
        <v>27</v>
      </c>
      <c r="E6" s="1">
        <v>30</v>
      </c>
      <c r="F6" s="1">
        <v>397</v>
      </c>
      <c r="G6" s="1">
        <v>9</v>
      </c>
      <c r="H6" s="1">
        <f t="shared" ref="H6:H20" si="0">G6*F6</f>
        <v>3573</v>
      </c>
      <c r="I6" s="11" t="s">
        <v>82</v>
      </c>
    </row>
    <row r="7" spans="1:9" ht="16.8" customHeight="1" x14ac:dyDescent="0.3">
      <c r="A7" s="1">
        <v>3</v>
      </c>
      <c r="B7" s="2" t="s">
        <v>12</v>
      </c>
      <c r="C7" s="4" t="s">
        <v>87</v>
      </c>
      <c r="D7" s="5" t="s">
        <v>28</v>
      </c>
      <c r="E7" s="1">
        <v>80</v>
      </c>
      <c r="F7" s="1">
        <v>370</v>
      </c>
      <c r="G7" s="1">
        <v>8</v>
      </c>
      <c r="H7" s="1">
        <f t="shared" si="0"/>
        <v>2960</v>
      </c>
      <c r="I7" s="11" t="s">
        <v>78</v>
      </c>
    </row>
    <row r="8" spans="1:9" x14ac:dyDescent="0.3">
      <c r="A8" s="1">
        <v>4</v>
      </c>
      <c r="B8" s="2" t="s">
        <v>13</v>
      </c>
      <c r="C8" s="4" t="s">
        <v>88</v>
      </c>
      <c r="D8" s="5" t="s">
        <v>29</v>
      </c>
      <c r="E8" s="1">
        <v>35</v>
      </c>
      <c r="F8" s="1">
        <v>310</v>
      </c>
      <c r="G8" s="1">
        <v>23</v>
      </c>
      <c r="H8" s="1">
        <f t="shared" si="0"/>
        <v>7130</v>
      </c>
      <c r="I8" s="11" t="s">
        <v>79</v>
      </c>
    </row>
    <row r="9" spans="1:9" x14ac:dyDescent="0.3">
      <c r="A9" s="1">
        <v>5</v>
      </c>
      <c r="B9" s="2" t="s">
        <v>14</v>
      </c>
      <c r="C9" s="4" t="s">
        <v>89</v>
      </c>
      <c r="D9" s="5" t="s">
        <v>30</v>
      </c>
      <c r="E9" s="1">
        <v>50</v>
      </c>
      <c r="F9" s="1">
        <v>275</v>
      </c>
      <c r="G9" s="1">
        <v>2</v>
      </c>
      <c r="H9" s="1">
        <f t="shared" si="0"/>
        <v>550</v>
      </c>
      <c r="I9" s="11" t="s">
        <v>80</v>
      </c>
    </row>
    <row r="10" spans="1:9" ht="14.4" customHeight="1" x14ac:dyDescent="0.3">
      <c r="A10" s="1">
        <v>6</v>
      </c>
      <c r="B10" s="2" t="s">
        <v>25</v>
      </c>
      <c r="C10" s="4" t="s">
        <v>90</v>
      </c>
      <c r="D10" s="5" t="s">
        <v>31</v>
      </c>
      <c r="E10" s="1">
        <v>60</v>
      </c>
      <c r="F10" s="1">
        <v>320</v>
      </c>
      <c r="G10" s="1">
        <v>8</v>
      </c>
      <c r="H10" s="1">
        <f t="shared" si="0"/>
        <v>2560</v>
      </c>
      <c r="I10" s="11" t="s">
        <v>80</v>
      </c>
    </row>
    <row r="11" spans="1:9" x14ac:dyDescent="0.3">
      <c r="A11" s="1">
        <v>7</v>
      </c>
      <c r="B11" s="2" t="s">
        <v>15</v>
      </c>
      <c r="C11" s="4" t="s">
        <v>91</v>
      </c>
      <c r="D11" s="5" t="s">
        <v>32</v>
      </c>
      <c r="E11" s="1">
        <v>250</v>
      </c>
      <c r="F11" s="1">
        <v>15000</v>
      </c>
      <c r="G11" s="1">
        <v>3</v>
      </c>
      <c r="H11" s="1">
        <f t="shared" si="0"/>
        <v>45000</v>
      </c>
      <c r="I11" s="11" t="s">
        <v>75</v>
      </c>
    </row>
    <row r="12" spans="1:9" x14ac:dyDescent="0.3">
      <c r="A12" s="1">
        <v>8</v>
      </c>
      <c r="B12" s="2" t="s">
        <v>85</v>
      </c>
      <c r="C12" s="4" t="s">
        <v>69</v>
      </c>
      <c r="D12" s="5" t="s">
        <v>33</v>
      </c>
      <c r="E12" s="1">
        <v>70</v>
      </c>
      <c r="F12" s="1">
        <v>790</v>
      </c>
      <c r="G12" s="1">
        <v>20</v>
      </c>
      <c r="H12" s="1">
        <f t="shared" si="0"/>
        <v>15800</v>
      </c>
      <c r="I12" s="11" t="s">
        <v>81</v>
      </c>
    </row>
    <row r="13" spans="1:9" x14ac:dyDescent="0.3">
      <c r="A13" s="1">
        <v>9</v>
      </c>
      <c r="B13" s="2" t="s">
        <v>16</v>
      </c>
      <c r="C13" s="4" t="s">
        <v>70</v>
      </c>
      <c r="D13" s="5" t="s">
        <v>28</v>
      </c>
      <c r="E13" s="1">
        <v>25</v>
      </c>
      <c r="F13" s="1">
        <v>280</v>
      </c>
      <c r="G13" s="1">
        <v>25</v>
      </c>
      <c r="H13" s="1">
        <f t="shared" si="0"/>
        <v>7000</v>
      </c>
      <c r="I13" s="11" t="s">
        <v>82</v>
      </c>
    </row>
    <row r="14" spans="1:9" x14ac:dyDescent="0.3">
      <c r="A14" s="1">
        <v>10</v>
      </c>
      <c r="B14" s="2" t="s">
        <v>17</v>
      </c>
      <c r="C14" s="4" t="s">
        <v>92</v>
      </c>
      <c r="D14" s="5" t="s">
        <v>36</v>
      </c>
      <c r="E14" s="1">
        <v>120</v>
      </c>
      <c r="F14" s="1">
        <v>400</v>
      </c>
      <c r="G14" s="1">
        <v>6</v>
      </c>
      <c r="H14" s="1">
        <f t="shared" si="0"/>
        <v>2400</v>
      </c>
      <c r="I14" s="11"/>
    </row>
    <row r="15" spans="1:9" x14ac:dyDescent="0.3">
      <c r="A15" s="1">
        <v>11</v>
      </c>
      <c r="B15" s="2" t="s">
        <v>18</v>
      </c>
      <c r="C15" s="4" t="s">
        <v>93</v>
      </c>
      <c r="D15" s="5" t="s">
        <v>35</v>
      </c>
      <c r="E15" s="1">
        <v>80</v>
      </c>
      <c r="F15" s="1">
        <v>560</v>
      </c>
      <c r="G15" s="1">
        <v>7</v>
      </c>
      <c r="H15" s="1">
        <f t="shared" si="0"/>
        <v>3920</v>
      </c>
      <c r="I15" s="11"/>
    </row>
    <row r="16" spans="1:9" x14ac:dyDescent="0.3">
      <c r="A16" s="1">
        <v>12</v>
      </c>
      <c r="B16" s="2" t="s">
        <v>19</v>
      </c>
      <c r="C16" s="4" t="s">
        <v>94</v>
      </c>
      <c r="D16" s="5" t="s">
        <v>37</v>
      </c>
      <c r="E16" s="1">
        <v>60</v>
      </c>
      <c r="F16" s="1">
        <v>380</v>
      </c>
      <c r="G16" s="1">
        <v>9</v>
      </c>
      <c r="H16" s="1">
        <f t="shared" si="0"/>
        <v>3420</v>
      </c>
      <c r="I16" s="11"/>
    </row>
    <row r="17" spans="1:9" x14ac:dyDescent="0.3">
      <c r="A17" s="1">
        <v>13</v>
      </c>
      <c r="B17" s="2" t="s">
        <v>20</v>
      </c>
      <c r="C17" s="4" t="s">
        <v>95</v>
      </c>
      <c r="D17" s="5" t="s">
        <v>32</v>
      </c>
      <c r="E17" s="1">
        <v>100</v>
      </c>
      <c r="F17" s="1">
        <v>2400</v>
      </c>
      <c r="G17" s="1">
        <v>2</v>
      </c>
      <c r="H17" s="1">
        <f t="shared" si="0"/>
        <v>4800</v>
      </c>
      <c r="I17" s="11" t="s">
        <v>76</v>
      </c>
    </row>
    <row r="18" spans="1:9" x14ac:dyDescent="0.3">
      <c r="A18" s="1">
        <v>14</v>
      </c>
      <c r="B18" s="2" t="s">
        <v>21</v>
      </c>
      <c r="C18" s="4" t="s">
        <v>71</v>
      </c>
      <c r="D18" s="5" t="s">
        <v>31</v>
      </c>
      <c r="E18" s="1">
        <v>35</v>
      </c>
      <c r="F18" s="1">
        <v>200</v>
      </c>
      <c r="G18" s="1">
        <v>43</v>
      </c>
      <c r="H18" s="1">
        <f t="shared" si="0"/>
        <v>8600</v>
      </c>
      <c r="I18" s="11" t="s">
        <v>79</v>
      </c>
    </row>
    <row r="19" spans="1:9" x14ac:dyDescent="0.3">
      <c r="A19" s="1">
        <v>15</v>
      </c>
      <c r="B19" s="2" t="s">
        <v>22</v>
      </c>
      <c r="C19" s="4" t="s">
        <v>72</v>
      </c>
      <c r="D19" s="5" t="s">
        <v>34</v>
      </c>
      <c r="E19" s="1">
        <v>200</v>
      </c>
      <c r="F19" s="1">
        <v>7680</v>
      </c>
      <c r="G19" s="1">
        <v>1</v>
      </c>
      <c r="H19" s="1">
        <f t="shared" si="0"/>
        <v>7680</v>
      </c>
      <c r="I19" s="11" t="s">
        <v>83</v>
      </c>
    </row>
    <row r="20" spans="1:9" x14ac:dyDescent="0.3">
      <c r="A20" s="1">
        <v>16</v>
      </c>
      <c r="B20" s="2" t="s">
        <v>23</v>
      </c>
      <c r="C20" s="4" t="s">
        <v>96</v>
      </c>
      <c r="D20" s="5" t="s">
        <v>35</v>
      </c>
      <c r="E20" s="1">
        <v>60</v>
      </c>
      <c r="F20" s="1">
        <v>441</v>
      </c>
      <c r="G20" s="1">
        <v>21</v>
      </c>
      <c r="H20" s="1">
        <f t="shared" si="0"/>
        <v>9261</v>
      </c>
      <c r="I20" s="11" t="s">
        <v>80</v>
      </c>
    </row>
    <row r="21" spans="1:9" x14ac:dyDescent="0.3">
      <c r="A21" s="1"/>
      <c r="B21" s="6" t="s">
        <v>74</v>
      </c>
      <c r="C21" s="1"/>
      <c r="D21" s="1"/>
      <c r="E21" s="1"/>
      <c r="F21" s="1"/>
      <c r="G21" s="1"/>
      <c r="H21" s="7">
        <f>SUM(H5:H20)</f>
        <v>128014</v>
      </c>
      <c r="I21" s="1"/>
    </row>
    <row r="22" spans="1:9" x14ac:dyDescent="0.3">
      <c r="A22" s="29" t="s">
        <v>38</v>
      </c>
      <c r="B22" s="30"/>
      <c r="C22" s="30"/>
      <c r="D22" s="30"/>
      <c r="E22" s="30"/>
      <c r="F22" s="30"/>
      <c r="G22" s="30"/>
      <c r="H22" s="30"/>
      <c r="I22" s="30"/>
    </row>
    <row r="23" spans="1:9" x14ac:dyDescent="0.3">
      <c r="A23" s="8" t="s">
        <v>0</v>
      </c>
      <c r="B23" s="31" t="s">
        <v>1</v>
      </c>
      <c r="C23" s="31"/>
      <c r="D23" s="31"/>
      <c r="E23" s="8" t="s">
        <v>2</v>
      </c>
      <c r="F23" s="8" t="s">
        <v>10</v>
      </c>
      <c r="G23" s="8" t="s">
        <v>3</v>
      </c>
      <c r="H23" s="8" t="s">
        <v>4</v>
      </c>
      <c r="I23" s="8" t="s">
        <v>5</v>
      </c>
    </row>
    <row r="24" spans="1:9" x14ac:dyDescent="0.3">
      <c r="A24" s="1">
        <v>1</v>
      </c>
      <c r="B24" s="13" t="s">
        <v>43</v>
      </c>
      <c r="C24" s="13"/>
      <c r="D24" s="13"/>
      <c r="E24" s="1">
        <v>319190</v>
      </c>
      <c r="F24" s="1">
        <v>470</v>
      </c>
      <c r="G24" s="1">
        <v>28</v>
      </c>
      <c r="H24" s="1">
        <f>F24*G24</f>
        <v>13160</v>
      </c>
      <c r="I24" s="11" t="s">
        <v>45</v>
      </c>
    </row>
    <row r="25" spans="1:9" x14ac:dyDescent="0.3">
      <c r="A25" s="1">
        <v>2</v>
      </c>
      <c r="B25" s="13" t="s">
        <v>62</v>
      </c>
      <c r="C25" s="13"/>
      <c r="D25" s="13"/>
      <c r="E25" s="1">
        <v>99789</v>
      </c>
      <c r="F25" s="1">
        <v>680</v>
      </c>
      <c r="G25" s="1">
        <v>4</v>
      </c>
      <c r="H25" s="1">
        <f t="shared" ref="H25:H29" si="1">F25*G25</f>
        <v>2720</v>
      </c>
      <c r="I25" s="11" t="s">
        <v>67</v>
      </c>
    </row>
    <row r="26" spans="1:9" ht="13.8" customHeight="1" x14ac:dyDescent="0.3">
      <c r="A26" s="1">
        <v>3</v>
      </c>
      <c r="B26" s="13" t="s">
        <v>44</v>
      </c>
      <c r="C26" s="13"/>
      <c r="D26" s="13"/>
      <c r="E26" s="1">
        <v>322024</v>
      </c>
      <c r="F26" s="1">
        <v>180</v>
      </c>
      <c r="G26" s="1">
        <v>54</v>
      </c>
      <c r="H26" s="1">
        <f t="shared" si="1"/>
        <v>9720</v>
      </c>
      <c r="I26" s="11" t="s">
        <v>46</v>
      </c>
    </row>
    <row r="27" spans="1:9" x14ac:dyDescent="0.3">
      <c r="A27" s="1">
        <v>4</v>
      </c>
      <c r="B27" s="13" t="s">
        <v>47</v>
      </c>
      <c r="C27" s="13"/>
      <c r="D27" s="13"/>
      <c r="E27" s="1">
        <v>317775</v>
      </c>
      <c r="F27" s="1">
        <v>1792</v>
      </c>
      <c r="G27" s="1">
        <v>5</v>
      </c>
      <c r="H27" s="1">
        <f t="shared" si="1"/>
        <v>8960</v>
      </c>
      <c r="I27" s="11" t="s">
        <v>66</v>
      </c>
    </row>
    <row r="28" spans="1:9" x14ac:dyDescent="0.3">
      <c r="A28" s="1">
        <v>5</v>
      </c>
      <c r="B28" s="13" t="s">
        <v>48</v>
      </c>
      <c r="C28" s="13"/>
      <c r="D28" s="13"/>
      <c r="E28" s="1">
        <v>317779</v>
      </c>
      <c r="F28" s="1">
        <v>27</v>
      </c>
      <c r="G28" s="1">
        <v>30</v>
      </c>
      <c r="H28" s="1">
        <f t="shared" si="1"/>
        <v>810</v>
      </c>
      <c r="I28" s="11"/>
    </row>
    <row r="29" spans="1:9" x14ac:dyDescent="0.3">
      <c r="A29" s="1">
        <v>6</v>
      </c>
      <c r="B29" s="13" t="s">
        <v>49</v>
      </c>
      <c r="C29" s="13"/>
      <c r="D29" s="13"/>
      <c r="E29" s="11" t="s">
        <v>50</v>
      </c>
      <c r="F29" s="1">
        <v>0.2</v>
      </c>
      <c r="G29" s="1">
        <v>200</v>
      </c>
      <c r="H29" s="1">
        <f t="shared" si="1"/>
        <v>40</v>
      </c>
      <c r="I29" s="11"/>
    </row>
    <row r="30" spans="1:9" x14ac:dyDescent="0.3">
      <c r="A30" s="1">
        <v>7</v>
      </c>
      <c r="B30" s="13" t="s">
        <v>51</v>
      </c>
      <c r="C30" s="13"/>
      <c r="D30" s="13"/>
      <c r="E30" s="1">
        <v>24006</v>
      </c>
      <c r="F30" s="1">
        <v>19192</v>
      </c>
      <c r="G30" s="1">
        <v>1</v>
      </c>
      <c r="H30" s="1">
        <f t="shared" ref="H30:H39" si="2">F30*G30</f>
        <v>19192</v>
      </c>
      <c r="I30" s="11" t="s">
        <v>63</v>
      </c>
    </row>
    <row r="31" spans="1:9" x14ac:dyDescent="0.3">
      <c r="A31" s="1">
        <v>8</v>
      </c>
      <c r="B31" s="15" t="s">
        <v>52</v>
      </c>
      <c r="C31" s="16"/>
      <c r="D31" s="17"/>
      <c r="E31" s="11" t="s">
        <v>53</v>
      </c>
      <c r="F31" s="1">
        <v>13500</v>
      </c>
      <c r="G31" s="1">
        <v>1</v>
      </c>
      <c r="H31" s="1">
        <f t="shared" si="2"/>
        <v>13500</v>
      </c>
      <c r="I31" s="11" t="s">
        <v>84</v>
      </c>
    </row>
    <row r="32" spans="1:9" x14ac:dyDescent="0.3">
      <c r="A32" s="1">
        <v>9</v>
      </c>
      <c r="B32" s="15" t="s">
        <v>57</v>
      </c>
      <c r="C32" s="16"/>
      <c r="D32" s="17"/>
      <c r="E32" s="1">
        <v>3489</v>
      </c>
      <c r="F32" s="1">
        <v>7525</v>
      </c>
      <c r="G32" s="1">
        <v>2</v>
      </c>
      <c r="H32" s="1">
        <f t="shared" si="2"/>
        <v>15050</v>
      </c>
      <c r="I32" s="11" t="s">
        <v>65</v>
      </c>
    </row>
    <row r="33" spans="1:9" x14ac:dyDescent="0.3">
      <c r="A33" s="1">
        <v>10</v>
      </c>
      <c r="B33" s="15" t="s">
        <v>40</v>
      </c>
      <c r="C33" s="16"/>
      <c r="D33" s="17"/>
      <c r="E33" s="9">
        <v>11793</v>
      </c>
      <c r="F33" s="1">
        <v>13010</v>
      </c>
      <c r="G33" s="1">
        <v>1</v>
      </c>
      <c r="H33" s="1">
        <f t="shared" si="2"/>
        <v>13010</v>
      </c>
      <c r="I33" s="11"/>
    </row>
    <row r="34" spans="1:9" x14ac:dyDescent="0.3">
      <c r="A34" s="1">
        <v>11</v>
      </c>
      <c r="B34" s="18" t="s">
        <v>41</v>
      </c>
      <c r="C34" s="19"/>
      <c r="D34" s="20"/>
      <c r="E34" s="10">
        <v>1001530</v>
      </c>
      <c r="F34" s="1">
        <v>1708</v>
      </c>
      <c r="G34" s="1">
        <v>1</v>
      </c>
      <c r="H34" s="1">
        <f t="shared" si="2"/>
        <v>1708</v>
      </c>
      <c r="I34" s="11"/>
    </row>
    <row r="35" spans="1:9" x14ac:dyDescent="0.3">
      <c r="A35" s="1">
        <v>12</v>
      </c>
      <c r="B35" s="15" t="s">
        <v>42</v>
      </c>
      <c r="C35" s="16"/>
      <c r="D35" s="17"/>
      <c r="E35" s="1">
        <v>10246</v>
      </c>
      <c r="F35" s="1">
        <v>2662</v>
      </c>
      <c r="G35" s="1">
        <v>1</v>
      </c>
      <c r="H35" s="1">
        <f t="shared" si="2"/>
        <v>2662</v>
      </c>
      <c r="I35" s="11"/>
    </row>
    <row r="36" spans="1:9" x14ac:dyDescent="0.3">
      <c r="A36" s="1">
        <v>13</v>
      </c>
      <c r="B36" s="15" t="s">
        <v>58</v>
      </c>
      <c r="C36" s="16"/>
      <c r="D36" s="17"/>
      <c r="E36" s="1">
        <v>22104681</v>
      </c>
      <c r="F36" s="1">
        <v>900</v>
      </c>
      <c r="G36" s="1">
        <v>2</v>
      </c>
      <c r="H36" s="1">
        <f t="shared" si="2"/>
        <v>1800</v>
      </c>
      <c r="I36" s="11" t="s">
        <v>64</v>
      </c>
    </row>
    <row r="37" spans="1:9" x14ac:dyDescent="0.3">
      <c r="A37" s="1">
        <v>14</v>
      </c>
      <c r="B37" s="15" t="s">
        <v>54</v>
      </c>
      <c r="C37" s="16"/>
      <c r="D37" s="17"/>
      <c r="E37" s="1">
        <v>55300643</v>
      </c>
      <c r="F37" s="1">
        <v>380</v>
      </c>
      <c r="G37" s="1">
        <v>4</v>
      </c>
      <c r="H37" s="1">
        <f t="shared" si="2"/>
        <v>1520</v>
      </c>
      <c r="I37" s="11" t="s">
        <v>60</v>
      </c>
    </row>
    <row r="38" spans="1:9" x14ac:dyDescent="0.3">
      <c r="A38" s="1">
        <v>15</v>
      </c>
      <c r="B38" s="15" t="s">
        <v>39</v>
      </c>
      <c r="C38" s="16"/>
      <c r="D38" s="17"/>
      <c r="E38" s="1">
        <v>109624</v>
      </c>
      <c r="F38" s="11">
        <v>278</v>
      </c>
      <c r="G38" s="1">
        <v>6</v>
      </c>
      <c r="H38" s="1">
        <f t="shared" si="2"/>
        <v>1668</v>
      </c>
      <c r="I38" s="11" t="s">
        <v>61</v>
      </c>
    </row>
    <row r="39" spans="1:9" x14ac:dyDescent="0.3">
      <c r="A39" s="1">
        <v>16</v>
      </c>
      <c r="B39" s="13" t="s">
        <v>59</v>
      </c>
      <c r="C39" s="13"/>
      <c r="D39" s="13"/>
      <c r="E39" s="11" t="s">
        <v>53</v>
      </c>
      <c r="F39" s="1">
        <v>3100</v>
      </c>
      <c r="G39" s="1">
        <v>2</v>
      </c>
      <c r="H39" s="1">
        <f t="shared" si="2"/>
        <v>6200</v>
      </c>
      <c r="I39" s="11"/>
    </row>
    <row r="40" spans="1:9" x14ac:dyDescent="0.3">
      <c r="A40" s="1"/>
      <c r="B40" s="25" t="s">
        <v>55</v>
      </c>
      <c r="C40" s="26"/>
      <c r="D40" s="27"/>
      <c r="E40" s="8"/>
      <c r="F40" s="8"/>
      <c r="G40" s="8"/>
      <c r="H40" s="8">
        <f>SUM(H24:H39)</f>
        <v>111720</v>
      </c>
      <c r="I40" s="11"/>
    </row>
    <row r="41" spans="1:9" x14ac:dyDescent="0.3">
      <c r="A41" s="1"/>
      <c r="B41" s="22" t="s">
        <v>56</v>
      </c>
      <c r="C41" s="22"/>
      <c r="D41" s="22"/>
      <c r="E41" s="8"/>
      <c r="F41" s="8"/>
      <c r="G41" s="8"/>
      <c r="H41" s="7">
        <f>SUM(H40,H21)</f>
        <v>239734</v>
      </c>
      <c r="I41" s="11"/>
    </row>
    <row r="42" spans="1:9" x14ac:dyDescent="0.3">
      <c r="B42" s="23"/>
      <c r="C42" s="23"/>
      <c r="D42" s="23"/>
    </row>
    <row r="43" spans="1:9" x14ac:dyDescent="0.3">
      <c r="A43" s="12"/>
      <c r="B43" s="24"/>
      <c r="C43" s="24"/>
      <c r="D43" s="24"/>
      <c r="E43" s="12"/>
      <c r="F43" s="12"/>
      <c r="G43" s="12"/>
      <c r="H43" s="12"/>
      <c r="I43" s="12"/>
    </row>
    <row r="44" spans="1:9" x14ac:dyDescent="0.3">
      <c r="A44" s="12"/>
      <c r="B44" s="24"/>
      <c r="C44" s="24"/>
      <c r="D44" s="24"/>
      <c r="E44" s="12"/>
      <c r="F44" s="12"/>
      <c r="G44" s="12"/>
      <c r="H44" s="12"/>
      <c r="I44" s="12"/>
    </row>
    <row r="45" spans="1:9" x14ac:dyDescent="0.3">
      <c r="A45" s="12"/>
      <c r="B45" s="24"/>
      <c r="C45" s="24"/>
      <c r="D45" s="24"/>
      <c r="E45" s="12"/>
      <c r="F45" s="12"/>
      <c r="G45" s="12"/>
      <c r="H45" s="12"/>
      <c r="I45" s="12"/>
    </row>
    <row r="46" spans="1:9" x14ac:dyDescent="0.3">
      <c r="B46" s="21"/>
      <c r="C46" s="21"/>
      <c r="D46" s="21"/>
    </row>
    <row r="47" spans="1:9" x14ac:dyDescent="0.3">
      <c r="B47" s="14"/>
      <c r="C47" s="14"/>
      <c r="D47" s="14"/>
    </row>
    <row r="48" spans="1:9" x14ac:dyDescent="0.3">
      <c r="B48" s="14"/>
      <c r="C48" s="14"/>
      <c r="D48" s="14"/>
    </row>
    <row r="49" spans="2:4" x14ac:dyDescent="0.3">
      <c r="B49" s="14"/>
      <c r="C49" s="14"/>
      <c r="D49" s="14"/>
    </row>
    <row r="50" spans="2:4" x14ac:dyDescent="0.3">
      <c r="B50" s="14"/>
      <c r="C50" s="14"/>
      <c r="D50" s="14"/>
    </row>
    <row r="51" spans="2:4" x14ac:dyDescent="0.3">
      <c r="B51" s="14"/>
      <c r="C51" s="14"/>
      <c r="D51" s="14"/>
    </row>
    <row r="52" spans="2:4" x14ac:dyDescent="0.3">
      <c r="B52" s="14"/>
      <c r="C52" s="14"/>
      <c r="D52" s="14"/>
    </row>
    <row r="53" spans="2:4" x14ac:dyDescent="0.3">
      <c r="B53" s="14"/>
      <c r="C53" s="14"/>
      <c r="D53" s="14"/>
    </row>
    <row r="54" spans="2:4" x14ac:dyDescent="0.3">
      <c r="B54" s="21" t="s">
        <v>1</v>
      </c>
      <c r="C54" s="21"/>
      <c r="D54" s="21"/>
    </row>
    <row r="55" spans="2:4" x14ac:dyDescent="0.3">
      <c r="B55" s="14"/>
      <c r="C55" s="14"/>
      <c r="D55" s="14"/>
    </row>
    <row r="56" spans="2:4" x14ac:dyDescent="0.3">
      <c r="B56" s="14"/>
      <c r="C56" s="14"/>
      <c r="D56" s="14"/>
    </row>
    <row r="57" spans="2:4" x14ac:dyDescent="0.3">
      <c r="B57" s="14"/>
      <c r="C57" s="14"/>
      <c r="D57" s="14"/>
    </row>
    <row r="58" spans="2:4" x14ac:dyDescent="0.3">
      <c r="B58" s="14"/>
      <c r="C58" s="14"/>
      <c r="D58" s="14"/>
    </row>
    <row r="59" spans="2:4" x14ac:dyDescent="0.3">
      <c r="B59" s="14"/>
      <c r="C59" s="14"/>
      <c r="D59" s="14"/>
    </row>
  </sheetData>
  <mergeCells count="39">
    <mergeCell ref="B39:D39"/>
    <mergeCell ref="B40:D40"/>
    <mergeCell ref="A3:I3"/>
    <mergeCell ref="A22:I22"/>
    <mergeCell ref="B23:D23"/>
    <mergeCell ref="B24:D24"/>
    <mergeCell ref="B25:D25"/>
    <mergeCell ref="B35:D35"/>
    <mergeCell ref="B36:D36"/>
    <mergeCell ref="B37:D37"/>
    <mergeCell ref="B38:D38"/>
    <mergeCell ref="B26:D26"/>
    <mergeCell ref="B31:D31"/>
    <mergeCell ref="B30:D30"/>
    <mergeCell ref="B27:D27"/>
    <mergeCell ref="B28:D28"/>
    <mergeCell ref="B49:D49"/>
    <mergeCell ref="B50:D50"/>
    <mergeCell ref="B41:D41"/>
    <mergeCell ref="B42:D42"/>
    <mergeCell ref="B43:D43"/>
    <mergeCell ref="B44:D44"/>
    <mergeCell ref="B45:D45"/>
    <mergeCell ref="B29:D29"/>
    <mergeCell ref="B56:D56"/>
    <mergeCell ref="B57:D57"/>
    <mergeCell ref="B58:D58"/>
    <mergeCell ref="B59:D59"/>
    <mergeCell ref="B32:D32"/>
    <mergeCell ref="B33:D33"/>
    <mergeCell ref="B34:D34"/>
    <mergeCell ref="B51:D51"/>
    <mergeCell ref="B52:D52"/>
    <mergeCell ref="B53:D53"/>
    <mergeCell ref="B54:D54"/>
    <mergeCell ref="B55:D55"/>
    <mergeCell ref="B46:D46"/>
    <mergeCell ref="B47:D47"/>
    <mergeCell ref="B48:D48"/>
  </mergeCells>
  <pageMargins left="0.7" right="0.7" top="0.75" bottom="0.75" header="0.3" footer="0.3"/>
  <pageSetup paperSize="9" orientation="portrait" r:id="rId1"/>
  <ignoredErrors>
    <ignoredError sqref="D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Попова</dc:creator>
  <cp:lastModifiedBy>Попова Екатерина</cp:lastModifiedBy>
  <dcterms:created xsi:type="dcterms:W3CDTF">2015-06-05T18:19:34Z</dcterms:created>
  <dcterms:modified xsi:type="dcterms:W3CDTF">2022-03-10T19:23:34Z</dcterms:modified>
</cp:coreProperties>
</file>