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ссортимент" sheetId="1" r:id="rId4"/>
    <sheet state="visible" name="Смета" sheetId="2" r:id="rId5"/>
  </sheets>
  <definedNames/>
  <calcPr/>
</workbook>
</file>

<file path=xl/sharedStrings.xml><?xml version="1.0" encoding="utf-8"?>
<sst xmlns="http://schemas.openxmlformats.org/spreadsheetml/2006/main" count="221" uniqueCount="141">
  <si>
    <t>Ассортиментная ведомость</t>
  </si>
  <si>
    <t>Русское название</t>
  </si>
  <si>
    <t>Латинское название</t>
  </si>
  <si>
    <t>Сорт</t>
  </si>
  <si>
    <t>Контейнер</t>
  </si>
  <si>
    <t>Кол-во, шт</t>
  </si>
  <si>
    <t>Цена, шт</t>
  </si>
  <si>
    <t>Ссылка</t>
  </si>
  <si>
    <t>Анемона гибридная `Koningin Charlotte`</t>
  </si>
  <si>
    <t>Anemona hybrida</t>
  </si>
  <si>
    <t>Koningin Charlotte</t>
  </si>
  <si>
    <t>60-90см; С2-C3</t>
  </si>
  <si>
    <t>https://www.garshinka.ru/tovar/anemona-yaponskaya-koningin-charlotte</t>
  </si>
  <si>
    <t>Астра бокоцветная  `Lady in Black`</t>
  </si>
  <si>
    <t>Aster lateriflorus</t>
  </si>
  <si>
    <t>Lady in Black</t>
  </si>
  <si>
    <t>120 см; С2-C3</t>
  </si>
  <si>
    <t>https://www.garshinka.ru/product/astra-ledi-blek</t>
  </si>
  <si>
    <t>Барвинок малый `Gertrude Jekyll`</t>
  </si>
  <si>
    <t xml:space="preserve">Vinco minor </t>
  </si>
  <si>
    <t>Gertrude Jekyll</t>
  </si>
  <si>
    <t>до 15см; С2-C3</t>
  </si>
  <si>
    <t>https://www.garshinka.ru/tovar/barvinok-malyy-gertrude-jekyll</t>
  </si>
  <si>
    <t>Василистник Делавея</t>
  </si>
  <si>
    <t>Thalictrum Delavayi</t>
  </si>
  <si>
    <t>Sibirica Variegata'</t>
  </si>
  <si>
    <t>до 1,5м; C3</t>
  </si>
  <si>
    <t>https://www.garshinka.ru/product/vasilistnik-delavea</t>
  </si>
  <si>
    <t>Гипсофила метельчатая</t>
  </si>
  <si>
    <t>Gypsophila paniculata</t>
  </si>
  <si>
    <t>f. alba</t>
  </si>
  <si>
    <t>до 1,2м; C3</t>
  </si>
  <si>
    <t>https://www.garshinka.ru/product/gipsofila-metelcataa-belaa</t>
  </si>
  <si>
    <t>Дерен белый 'Sibirica Variegata'</t>
  </si>
  <si>
    <t>Cornus alba</t>
  </si>
  <si>
    <t>30-40 см, C3</t>
  </si>
  <si>
    <t>https://www.drevo-spas.ru/deren-sazhentsy/deren-belij-sibirika-variegata.html</t>
  </si>
  <si>
    <t>Дихондра серебристая `Серебристый водопад`</t>
  </si>
  <si>
    <t>Dichondra argentea</t>
  </si>
  <si>
    <t>`Серебристый водопад`</t>
  </si>
  <si>
    <t>C2</t>
  </si>
  <si>
    <t>https://www.sadoviy1.ru/vyushhiesya/dihondra.html/nid/56955</t>
  </si>
  <si>
    <t>Душевник котовниковый `Blue Cloud`</t>
  </si>
  <si>
    <t>Calamintha nepeta</t>
  </si>
  <si>
    <t>Blue Cloud</t>
  </si>
  <si>
    <t>до 50 см, C3</t>
  </si>
  <si>
    <t>https://www.drevo-spas.ru/dushevik-sazhentsy/kopiya-kotovnik-polusidyachii-uoshfild_35586.html</t>
  </si>
  <si>
    <t>Ирга Ламарка (с очищеным низом)</t>
  </si>
  <si>
    <t>Amelanchier lamarckii</t>
  </si>
  <si>
    <t>(с очищенным низом)</t>
  </si>
  <si>
    <t>175-200 см; WRB60</t>
  </si>
  <si>
    <t>https://www.drevo-spas.ru/formovie-rastenija/irga-lamarka.html</t>
  </si>
  <si>
    <t>Колокольчик гибридный `Sarastro`</t>
  </si>
  <si>
    <t>Campanula hybrid</t>
  </si>
  <si>
    <t>Sarastro</t>
  </si>
  <si>
    <t>около 40см; C2</t>
  </si>
  <si>
    <t>https://www.garshinka.ru/product/kolokolcik-gibridnyi-sarastro?utm_source=search</t>
  </si>
  <si>
    <t>Колокольчик точечный `Cherry Bells`</t>
  </si>
  <si>
    <t>Campanula punctata</t>
  </si>
  <si>
    <t>Cherry Bells</t>
  </si>
  <si>
    <t>https://www.garshinka.ru/produkt/kolokolchik-punctata-cherry-bells?utm_source=search</t>
  </si>
  <si>
    <t>Овсяница сизая `Elijah Blue`</t>
  </si>
  <si>
    <t>Festuce glauca</t>
  </si>
  <si>
    <t>Elijah Blue</t>
  </si>
  <si>
    <t>около 20см; С2-C3</t>
  </si>
  <si>
    <t>https://www.drevo-spas.ru/ovsyanitsa-sazhentsy/ovsjanica-sizaja-jelia-blju.html</t>
  </si>
  <si>
    <t>Очиток лопатчатолистный `Cape Blanco`</t>
  </si>
  <si>
    <t>Sedum spathulifolium</t>
  </si>
  <si>
    <t>Cape Blanco</t>
  </si>
  <si>
    <t>5-7см; C2</t>
  </si>
  <si>
    <t>https://www.garshinka.ru/product/sedum-cape-blanco</t>
  </si>
  <si>
    <t>Хоста гибридная `Fire and Ice`</t>
  </si>
  <si>
    <t>Hosta hybridum</t>
  </si>
  <si>
    <t>Fire and Ice</t>
  </si>
  <si>
    <t>до 20см, C2</t>
  </si>
  <si>
    <t>https://www.drevo-spas.ru/khosta-sazhentsy/hosta-fajer-jend-ajs.html</t>
  </si>
  <si>
    <t>Хоста гибридная `Loyalist`</t>
  </si>
  <si>
    <t>Loyalist</t>
  </si>
  <si>
    <t>до 45см; C2</t>
  </si>
  <si>
    <t>https://www.drevo-spas.ru/khosta-sazhentsy/hosta-lojalist.html</t>
  </si>
  <si>
    <t>Хоста гибридная `Hadspen Blue`</t>
  </si>
  <si>
    <t>Hadspen Blue</t>
  </si>
  <si>
    <t>40см; C2</t>
  </si>
  <si>
    <t>https://www.garshinka.ru/tovar/hosta-hadspen-blue-sm</t>
  </si>
  <si>
    <t>Название</t>
  </si>
  <si>
    <t>Единицы измерения</t>
  </si>
  <si>
    <t>Цена за единицу, руб</t>
  </si>
  <si>
    <t>Количество единиц</t>
  </si>
  <si>
    <t>Стоимость</t>
  </si>
  <si>
    <t>Примечание</t>
  </si>
  <si>
    <t>Ссылки</t>
  </si>
  <si>
    <t>Ассортимент растений</t>
  </si>
  <si>
    <t>шт</t>
  </si>
  <si>
    <t>2шт/уп</t>
  </si>
  <si>
    <t>Всего</t>
  </si>
  <si>
    <t>Материалы</t>
  </si>
  <si>
    <t>Генератор тумана DK1-24C</t>
  </si>
  <si>
    <t>https://provodoem.ru/id/generator-tumana-dk1-24c-275.html</t>
  </si>
  <si>
    <t>Комплект фильтрации на 4 м3</t>
  </si>
  <si>
    <t>https://vodny-mir.ru/filtry/gotovye-komplekty-filtratsii/komplekt-filtratsii-na-4-m3</t>
  </si>
  <si>
    <t>Геотекстиль для пруда 300 гр/м2</t>
  </si>
  <si>
    <t>м2</t>
  </si>
  <si>
    <t>https://vodny-mir.ru/plenka/geotekstil/10661-geotekstil-dlya-pruda---300</t>
  </si>
  <si>
    <t>Подсветка для пруда PONDO STAR Set</t>
  </si>
  <si>
    <t>3шт/комплект</t>
  </si>
  <si>
    <t>https://vodny-mir.ru/aksessuary-dlya-pruda/podsvetka/10711-podsvetka-dlya-pruda-pondo-star-set-30</t>
  </si>
  <si>
    <t>Бутилкаучуковая пленка Firestone Pondgard</t>
  </si>
  <si>
    <t>https://vodny-mir.ru/plenka/epdm-firestone/plenka-firestone-pondgard</t>
  </si>
  <si>
    <t>Песок строительный сеяный 50 кг</t>
  </si>
  <si>
    <t>50кг/мешок</t>
  </si>
  <si>
    <t>V = 0,37 м3</t>
  </si>
  <si>
    <t>https://moscow.petrovich.ru/catalog/1453/105702/?utm_referrer=https%3A%2F%2Fyandex.ru%2Fproducts%2Fsearch%3Ftext%3D%25D0%25BF%25D0%25B5%25D1%2581%25D0%25BE%25D0%25BA%2520%25D1%2581%25D1%2582%25D1%2580%25D0%25BE%25D0%25B8%25D1%2582%25D0%25B5%25D0%25BB%25D1%258C%25D0%25BD%25D1%258B%25D0%25B9%2520%25D0%25BA%25D1%2583%25D0%25BF%25D0%25B8%25D1%2582%25D1%258C</t>
  </si>
  <si>
    <t>Галька речная, 20 кг.</t>
  </si>
  <si>
    <t>20 кг/мешок</t>
  </si>
  <si>
    <t>https://mulchan.ru/galka-rechnaya/</t>
  </si>
  <si>
    <t>Кора сосновая, 60 л.</t>
  </si>
  <si>
    <t>60л/мешок</t>
  </si>
  <si>
    <t>https://mulchan.ru/kora-sosnovaya-mulcha/</t>
  </si>
  <si>
    <t>Блок бетонный стеновой полнотелый</t>
  </si>
  <si>
    <t xml:space="preserve">390х160х188мм </t>
  </si>
  <si>
    <t>https://stenovoy.ru/catalog/bloki/beton/454467/</t>
  </si>
  <si>
    <t>Шпалера деревянная "Решётка средняя"</t>
  </si>
  <si>
    <t>1050х1800 мм</t>
  </si>
  <si>
    <t>https://dachnaya-pora.ru/dekor-dlya-sada/shpalera-derevyannaya-reshyotka-srednyaya-1618.html</t>
  </si>
  <si>
    <t>Скульптура Ангелочка из бетона (110 см)</t>
  </si>
  <si>
    <t>https://magazin-skulptur.ru/catalog/statui/skulptura-angelochka-iz-betona/</t>
  </si>
  <si>
    <t>Скульптура ангела с пшеницей (110 см)</t>
  </si>
  <si>
    <t>https://magazin-skulptur.ru/catalog/statui/skulptura-angela-s-pshenicej/</t>
  </si>
  <si>
    <t>Кашпо Plastecnic Маймуд Кассета с креплением</t>
  </si>
  <si>
    <t>1 634</t>
  </si>
  <si>
    <t>d 16,8 см/h 15,9 см/l 49 см, белый</t>
  </si>
  <si>
    <t>https://cashpo-design.ru/products/kashpo-plastecnic-maimud-kasseta-s-krepleniem?artno=7108125051</t>
  </si>
  <si>
    <t>Гирлянда</t>
  </si>
  <si>
    <t>2 x 1,4 м</t>
  </si>
  <si>
    <t>http://www.svetenergo.ru/dekor/zanavesy/cvetodiodnyy_pley_layt_s_povyshennoy_stepenyu_zaschity/goods-291.html</t>
  </si>
  <si>
    <t xml:space="preserve">Валадайский колокольчик №2 </t>
  </si>
  <si>
    <t>http://valdaybell.ru/catalog/valdajskie-vechevye</t>
  </si>
  <si>
    <t>Валадайский колокольчик №3</t>
  </si>
  <si>
    <t>Валадайский колокольчик №4</t>
  </si>
  <si>
    <t>ПОДЫТОГ</t>
  </si>
  <si>
    <t>Итог, с учетом монтажа и демонтажа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</si>
</sst>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;(#,##0.00)"/>
    <numFmt numFmtId="165" formatCode="[$р.-419]#,##0.00"/>
  </numFmts>
  <fonts count="13">
    <font>
      <sz val="10.0"/>
      <color rgb="FF000000"/>
      <name val="Arial"/>
    </font>
    <font>
      <sz val="12.0"/>
      <color theme="1"/>
      <name val="Times New Roman"/>
    </font>
    <font>
      <sz val="12.0"/>
      <color rgb="FF000000"/>
      <name val="Times New Roman"/>
    </font>
    <font>
      <i/>
      <sz val="12.0"/>
      <color theme="1"/>
      <name val="Times New Roman"/>
    </font>
    <font>
      <u/>
      <sz val="12.0"/>
      <color rgb="FF1155CC"/>
      <name val="Times New Roman"/>
    </font>
    <font>
      <sz val="12.0"/>
      <color rgb="FF1155CC"/>
      <name val="Times New Roman"/>
    </font>
    <font>
      <u/>
      <color rgb="FF0000FF"/>
    </font>
    <font>
      <sz val="12.0"/>
      <color rgb="FF313133"/>
      <name val="Roboto"/>
    </font>
    <font>
      <sz val="11.0"/>
      <color theme="1"/>
      <name val="&quot;Times New Roman&quot;"/>
    </font>
    <font>
      <color theme="1"/>
      <name val="Arial"/>
    </font>
    <font>
      <u/>
      <color rgb="FF1155CC"/>
    </font>
    <font>
      <color rgb="FF1155CC"/>
      <name val="Arial"/>
    </font>
    <font>
      <u/>
      <sz val="12.0"/>
      <color rgb="FF1155CC"/>
      <name val="Times New Roman"/>
    </font>
  </fonts>
  <fills count="8">
    <fill>
      <patternFill patternType="none"/>
    </fill>
    <fill>
      <patternFill patternType="lightGray"/>
    </fill>
    <fill>
      <patternFill patternType="solid">
        <fgColor rgb="FFA2C4C9"/>
        <bgColor rgb="FFA2C4C9"/>
      </patternFill>
    </fill>
    <fill>
      <patternFill patternType="solid">
        <fgColor rgb="FFFFFFFF"/>
        <bgColor rgb="FFFFFFFF"/>
      </patternFill>
    </fill>
    <fill>
      <patternFill patternType="solid">
        <fgColor rgb="FFFBFBFB"/>
        <bgColor rgb="FFFBFBFB"/>
      </patternFill>
    </fill>
    <fill>
      <patternFill patternType="solid">
        <fgColor rgb="FFC9DAF8"/>
        <bgColor rgb="FFC9DAF8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">
    <border/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0" fillId="0" fontId="1" numFmtId="0" xfId="0" applyFont="1"/>
    <xf borderId="0" fillId="2" fontId="1" numFmtId="0" xfId="0" applyAlignment="1" applyFill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readingOrder="0" shrinkToFit="0" wrapText="0"/>
    </xf>
    <xf borderId="0" fillId="3" fontId="3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shrinkToFit="0" wrapText="0"/>
    </xf>
    <xf borderId="0" fillId="4" fontId="3" numFmtId="0" xfId="0" applyAlignment="1" applyFill="1" applyFont="1">
      <alignment readingOrder="0"/>
    </xf>
    <xf quotePrefix="1" borderId="0" fillId="0" fontId="3" numFmtId="0" xfId="0" applyAlignment="1" applyFont="1">
      <alignment readingOrder="0"/>
    </xf>
    <xf borderId="0" fillId="3" fontId="3" numFmtId="0" xfId="0" applyAlignment="1" applyFont="1">
      <alignment horizontal="left" readingOrder="0"/>
    </xf>
    <xf borderId="0" fillId="3" fontId="3" numFmtId="0" xfId="0" applyAlignment="1" applyFont="1">
      <alignment readingOrder="0" shrinkToFit="0" wrapText="0"/>
    </xf>
    <xf borderId="0" fillId="0" fontId="6" numFmtId="0" xfId="0" applyAlignment="1" applyFont="1">
      <alignment readingOrder="0"/>
    </xf>
    <xf borderId="0" fillId="0" fontId="2" numFmtId="0" xfId="0" applyAlignment="1" applyFont="1">
      <alignment horizontal="left" readingOrder="0"/>
    </xf>
    <xf borderId="0" fillId="3" fontId="1" numFmtId="0" xfId="0" applyAlignment="1" applyFont="1">
      <alignment readingOrder="0"/>
    </xf>
    <xf borderId="0" fillId="0" fontId="5" numFmtId="0" xfId="0" applyAlignment="1" applyFont="1">
      <alignment readingOrder="0" shrinkToFit="0" wrapText="0"/>
    </xf>
    <xf borderId="0" fillId="0" fontId="3" numFmtId="0" xfId="0" applyAlignment="1" applyFont="1">
      <alignment shrinkToFit="0" wrapText="0"/>
    </xf>
    <xf borderId="0" fillId="3" fontId="7" numFmtId="0" xfId="0" applyFont="1"/>
    <xf borderId="0" fillId="5" fontId="2" numFmtId="0" xfId="0" applyAlignment="1" applyFill="1" applyFont="1">
      <alignment readingOrder="0" shrinkToFit="0" vertical="bottom" wrapText="0"/>
    </xf>
    <xf borderId="0" fillId="5" fontId="8" numFmtId="0" xfId="0" applyAlignment="1" applyFont="1">
      <alignment readingOrder="0" shrinkToFit="0" vertical="bottom" wrapText="0"/>
    </xf>
    <xf borderId="0" fillId="6" fontId="2" numFmtId="0" xfId="0" applyAlignment="1" applyFill="1" applyFont="1">
      <alignment readingOrder="0" shrinkToFit="0" vertical="bottom" wrapText="0"/>
    </xf>
    <xf borderId="0" fillId="6" fontId="8" numFmtId="0" xfId="0" applyAlignment="1" applyFont="1">
      <alignment shrinkToFit="0" vertical="bottom" wrapText="0"/>
    </xf>
    <xf borderId="0" fillId="0" fontId="2" numFmtId="164" xfId="0" applyFont="1" applyNumberFormat="1"/>
    <xf borderId="0" fillId="3" fontId="2" numFmtId="164" xfId="0" applyFont="1" applyNumberFormat="1"/>
    <xf borderId="0" fillId="7" fontId="2" numFmtId="0" xfId="0" applyAlignment="1" applyFill="1" applyFont="1">
      <alignment readingOrder="0"/>
    </xf>
    <xf borderId="0" fillId="7" fontId="2" numFmtId="0" xfId="0" applyFont="1"/>
    <xf borderId="0" fillId="7" fontId="2" numFmtId="164" xfId="0" applyFont="1" applyNumberFormat="1"/>
    <xf borderId="0" fillId="7" fontId="9" numFmtId="0" xfId="0" applyFont="1"/>
    <xf borderId="0" fillId="6" fontId="2" numFmtId="0" xfId="0" applyAlignment="1" applyFont="1">
      <alignment readingOrder="0"/>
    </xf>
    <xf borderId="0" fillId="6" fontId="2" numFmtId="0" xfId="0" applyFont="1"/>
    <xf borderId="0" fillId="6" fontId="2" numFmtId="164" xfId="0" applyFont="1" applyNumberFormat="1"/>
    <xf borderId="0" fillId="6" fontId="9" numFmtId="0" xfId="0" applyFont="1"/>
    <xf borderId="0" fillId="0" fontId="2" numFmtId="0" xfId="0" applyFont="1"/>
    <xf borderId="0" fillId="0" fontId="10" numFmtId="0" xfId="0" applyAlignment="1" applyFont="1">
      <alignment readingOrder="0"/>
    </xf>
    <xf borderId="0" fillId="0" fontId="11" numFmtId="0" xfId="0" applyFont="1"/>
    <xf borderId="0" fillId="0" fontId="12" numFmtId="0" xfId="0" applyAlignment="1" applyFont="1">
      <alignment readingOrder="0"/>
    </xf>
    <xf borderId="0" fillId="0" fontId="5" numFmtId="0" xfId="0" applyFont="1"/>
    <xf borderId="0" fillId="3" fontId="2" numFmtId="164" xfId="0" applyAlignment="1" applyFont="1" applyNumberFormat="1">
      <alignment readingOrder="0"/>
    </xf>
    <xf borderId="0" fillId="0" fontId="2" numFmtId="165" xfId="0" applyAlignment="1" applyFont="1" applyNumberFormat="1">
      <alignment horizontal="left" readingOrder="0"/>
    </xf>
    <xf borderId="0" fillId="0" fontId="2" numFmtId="164" xfId="0" applyAlignment="1" applyFont="1" applyNumberFormat="1">
      <alignment horizontal="right" readingOrder="0" shrinkToFit="0" wrapText="0"/>
    </xf>
    <xf borderId="0" fillId="4" fontId="2" numFmtId="0" xfId="0" applyAlignment="1" applyFont="1">
      <alignment readingOrder="0"/>
    </xf>
    <xf borderId="0" fillId="3" fontId="2" numFmtId="0" xfId="0" applyAlignment="1" applyFont="1">
      <alignment horizontal="left" readingOrder="0"/>
    </xf>
    <xf borderId="0" fillId="5" fontId="2" numFmtId="0" xfId="0" applyAlignment="1" applyFont="1">
      <alignment readingOrder="0"/>
    </xf>
    <xf borderId="0" fillId="5" fontId="2" numFmtId="0" xfId="0" applyFont="1"/>
    <xf borderId="0" fillId="5" fontId="2" numFmtId="164" xfId="0" applyAlignment="1" applyFont="1" applyNumberFormat="1">
      <alignment readingOrder="0"/>
    </xf>
    <xf borderId="0" fillId="5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garshinka.ru/produkt/kolokolchik-punctata-cherry-bells?utm_source=search" TargetMode="External"/><Relationship Id="rId10" Type="http://schemas.openxmlformats.org/officeDocument/2006/relationships/hyperlink" Target="https://www.garshinka.ru/product/kolokolcik-gibridnyi-sarastro?utm_source=search" TargetMode="External"/><Relationship Id="rId13" Type="http://schemas.openxmlformats.org/officeDocument/2006/relationships/hyperlink" Target="https://www.garshinka.ru/product/sedum-cape-blanco" TargetMode="External"/><Relationship Id="rId12" Type="http://schemas.openxmlformats.org/officeDocument/2006/relationships/hyperlink" Target="https://www.drevo-spas.ru/ovsyanitsa-sazhentsy/ovsjanica-sizaja-jelia-blju.html" TargetMode="External"/><Relationship Id="rId1" Type="http://schemas.openxmlformats.org/officeDocument/2006/relationships/hyperlink" Target="https://www.garshinka.ru/tovar/anemona-yaponskaya-koningin-charlotte" TargetMode="External"/><Relationship Id="rId2" Type="http://schemas.openxmlformats.org/officeDocument/2006/relationships/hyperlink" Target="https://www.garshinka.ru/product/astra-ledi-blek" TargetMode="External"/><Relationship Id="rId3" Type="http://schemas.openxmlformats.org/officeDocument/2006/relationships/hyperlink" Target="https://www.garshinka.ru/tovar/barvinok-malyy-gertrude-jekyll" TargetMode="External"/><Relationship Id="rId4" Type="http://schemas.openxmlformats.org/officeDocument/2006/relationships/hyperlink" Target="https://www.garshinka.ru/product/vasilistnik-delavea" TargetMode="External"/><Relationship Id="rId9" Type="http://schemas.openxmlformats.org/officeDocument/2006/relationships/hyperlink" Target="https://www.drevo-spas.ru/formovie-rastenija/irga-lamarka.html" TargetMode="External"/><Relationship Id="rId15" Type="http://schemas.openxmlformats.org/officeDocument/2006/relationships/hyperlink" Target="https://www.drevo-spas.ru/khosta-sazhentsy/hosta-lojalist.html" TargetMode="External"/><Relationship Id="rId14" Type="http://schemas.openxmlformats.org/officeDocument/2006/relationships/hyperlink" Target="https://www.drevo-spas.ru/khosta-sazhentsy/hosta-fajer-jend-ajs.html" TargetMode="External"/><Relationship Id="rId17" Type="http://schemas.openxmlformats.org/officeDocument/2006/relationships/drawing" Target="../drawings/drawing1.xml"/><Relationship Id="rId16" Type="http://schemas.openxmlformats.org/officeDocument/2006/relationships/hyperlink" Target="https://www.garshinka.ru/tovar/hosta-hadspen-blue-sm" TargetMode="External"/><Relationship Id="rId5" Type="http://schemas.openxmlformats.org/officeDocument/2006/relationships/hyperlink" Target="https://www.garshinka.ru/product/gipsofila-metelcataa-belaa" TargetMode="External"/><Relationship Id="rId6" Type="http://schemas.openxmlformats.org/officeDocument/2006/relationships/hyperlink" Target="https://www.drevo-spas.ru/deren-sazhentsy/deren-belij-sibirika-variegata.html" TargetMode="External"/><Relationship Id="rId7" Type="http://schemas.openxmlformats.org/officeDocument/2006/relationships/hyperlink" Target="https://www.sadoviy1.ru/vyushhiesya/dihondra.html/nid/56955" TargetMode="External"/><Relationship Id="rId8" Type="http://schemas.openxmlformats.org/officeDocument/2006/relationships/hyperlink" Target="https://www.drevo-spas.ru/dushevik-sazhentsy/kopiya-kotovnik-polusidyachii-uoshfild_35586.html" TargetMode="Externa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https://vodny-mir.ru/aksessuary-dlya-pruda/podsvetka/10711-podsvetka-dlya-pruda-pondo-star-set-30" TargetMode="External"/><Relationship Id="rId22" Type="http://schemas.openxmlformats.org/officeDocument/2006/relationships/hyperlink" Target="https://moscow.petrovich.ru/catalog/1453/105702/?utm_referrer=https%3A%2F%2Fyandex.ru%2Fproducts%2Fsearch%3Ftext%3D%25D0%25BF%25D0%25B5%25D1%2581%25D0%25BE%25D0%25BA%2520%25D1%2581%25D1%2582%25D1%2580%25D0%25BE%25D0%25B8%25D1%2582%25D0%25B5%25D0%25BB%25D1%258C%25D0%25BD%25D1%258B%25D0%25B9%2520%25D0%25BA%25D1%2583%25D0%25BF%25D0%25B8%25D1%2582%25D1%258C" TargetMode="External"/><Relationship Id="rId21" Type="http://schemas.openxmlformats.org/officeDocument/2006/relationships/hyperlink" Target="https://vodny-mir.ru/plenka/epdm-firestone/plenka-firestone-pondgard" TargetMode="External"/><Relationship Id="rId24" Type="http://schemas.openxmlformats.org/officeDocument/2006/relationships/hyperlink" Target="https://mulchan.ru/kora-sosnovaya-mulcha/" TargetMode="External"/><Relationship Id="rId23" Type="http://schemas.openxmlformats.org/officeDocument/2006/relationships/hyperlink" Target="https://mulchan.ru/galka-rechnaya/" TargetMode="External"/><Relationship Id="rId1" Type="http://schemas.openxmlformats.org/officeDocument/2006/relationships/hyperlink" Target="https://www.garshinka.ru/tovar/anemona-yaponskaya-koningin-charlotte" TargetMode="External"/><Relationship Id="rId2" Type="http://schemas.openxmlformats.org/officeDocument/2006/relationships/hyperlink" Target="https://www.garshinka.ru/product/astra-ledi-blek" TargetMode="External"/><Relationship Id="rId3" Type="http://schemas.openxmlformats.org/officeDocument/2006/relationships/hyperlink" Target="https://www.garshinka.ru/tovar/barvinok-malyy-gertrude-jekyll" TargetMode="External"/><Relationship Id="rId4" Type="http://schemas.openxmlformats.org/officeDocument/2006/relationships/hyperlink" Target="https://www.garshinka.ru/product/vasilistnik-delavea" TargetMode="External"/><Relationship Id="rId9" Type="http://schemas.openxmlformats.org/officeDocument/2006/relationships/hyperlink" Target="https://www.drevo-spas.ru/formovie-rastenija/irga-lamarka.html" TargetMode="External"/><Relationship Id="rId26" Type="http://schemas.openxmlformats.org/officeDocument/2006/relationships/hyperlink" Target="https://dachnaya-pora.ru/dekor-dlya-sada/shpalera-derevyannaya-reshyotka-srednyaya-1618.html" TargetMode="External"/><Relationship Id="rId25" Type="http://schemas.openxmlformats.org/officeDocument/2006/relationships/hyperlink" Target="https://stenovoy.ru/catalog/bloki/beton/454467/" TargetMode="External"/><Relationship Id="rId28" Type="http://schemas.openxmlformats.org/officeDocument/2006/relationships/hyperlink" Target="https://magazin-skulptur.ru/catalog/statui/skulptura-angela-s-pshenicej/" TargetMode="External"/><Relationship Id="rId27" Type="http://schemas.openxmlformats.org/officeDocument/2006/relationships/hyperlink" Target="https://magazin-skulptur.ru/catalog/statui/skulptura-angelochka-iz-betona/" TargetMode="External"/><Relationship Id="rId5" Type="http://schemas.openxmlformats.org/officeDocument/2006/relationships/hyperlink" Target="https://www.garshinka.ru/product/gipsofila-metelcataa-belaa" TargetMode="External"/><Relationship Id="rId6" Type="http://schemas.openxmlformats.org/officeDocument/2006/relationships/hyperlink" Target="https://www.drevo-spas.ru/deren-sazhentsy/deren-belij-sibirika-variegata.html" TargetMode="External"/><Relationship Id="rId29" Type="http://schemas.openxmlformats.org/officeDocument/2006/relationships/hyperlink" Target="https://cashpo-design.ru/products/kashpo-plastecnic-maimud-kasseta-s-krepleniem?artno=7108125051" TargetMode="External"/><Relationship Id="rId7" Type="http://schemas.openxmlformats.org/officeDocument/2006/relationships/hyperlink" Target="https://www.sadoviy1.ru/vyushhiesya/dihondra.html/nid/56955" TargetMode="External"/><Relationship Id="rId8" Type="http://schemas.openxmlformats.org/officeDocument/2006/relationships/hyperlink" Target="https://www.drevo-spas.ru/dushevik-sazhentsy/kopiya-kotovnik-polusidyachii-uoshfild_35586.html" TargetMode="External"/><Relationship Id="rId31" Type="http://schemas.openxmlformats.org/officeDocument/2006/relationships/hyperlink" Target="http://valdaybell.ru/catalog/valdajskie-vechevye" TargetMode="External"/><Relationship Id="rId30" Type="http://schemas.openxmlformats.org/officeDocument/2006/relationships/hyperlink" Target="http://www.svetenergo.ru/dekor/zanavesy/cvetodiodnyy_pley_layt_s_povyshennoy_stepenyu_zaschity/goods-291.html" TargetMode="External"/><Relationship Id="rId11" Type="http://schemas.openxmlformats.org/officeDocument/2006/relationships/hyperlink" Target="https://www.garshinka.ru/produkt/kolokolchik-punctata-cherry-bells?utm_source=search" TargetMode="External"/><Relationship Id="rId33" Type="http://schemas.openxmlformats.org/officeDocument/2006/relationships/hyperlink" Target="http://valdaybell.ru/catalog/valdajskie-vechevye" TargetMode="External"/><Relationship Id="rId10" Type="http://schemas.openxmlformats.org/officeDocument/2006/relationships/hyperlink" Target="https://www.garshinka.ru/product/kolokolcik-gibridnyi-sarastro?utm_source=search" TargetMode="External"/><Relationship Id="rId32" Type="http://schemas.openxmlformats.org/officeDocument/2006/relationships/hyperlink" Target="http://valdaybell.ru/catalog/valdajskie-vechevye" TargetMode="External"/><Relationship Id="rId13" Type="http://schemas.openxmlformats.org/officeDocument/2006/relationships/hyperlink" Target="https://www.garshinka.ru/product/sedum-cape-blanco" TargetMode="External"/><Relationship Id="rId12" Type="http://schemas.openxmlformats.org/officeDocument/2006/relationships/hyperlink" Target="https://www.drevo-spas.ru/ovsyanitsa-sazhentsy/ovsjanica-sizaja-jelia-blju.html" TargetMode="External"/><Relationship Id="rId34" Type="http://schemas.openxmlformats.org/officeDocument/2006/relationships/drawing" Target="../drawings/drawing2.xml"/><Relationship Id="rId15" Type="http://schemas.openxmlformats.org/officeDocument/2006/relationships/hyperlink" Target="https://www.drevo-spas.ru/khosta-sazhentsy/hosta-lojalist.html" TargetMode="External"/><Relationship Id="rId14" Type="http://schemas.openxmlformats.org/officeDocument/2006/relationships/hyperlink" Target="https://www.drevo-spas.ru/khosta-sazhentsy/hosta-fajer-jend-ajs.html" TargetMode="External"/><Relationship Id="rId17" Type="http://schemas.openxmlformats.org/officeDocument/2006/relationships/hyperlink" Target="https://provodoem.ru/id/generator-tumana-dk1-24c-275.html" TargetMode="External"/><Relationship Id="rId16" Type="http://schemas.openxmlformats.org/officeDocument/2006/relationships/hyperlink" Target="https://www.garshinka.ru/tovar/hosta-hadspen-blue-sm" TargetMode="External"/><Relationship Id="rId19" Type="http://schemas.openxmlformats.org/officeDocument/2006/relationships/hyperlink" Target="https://vodny-mir.ru/plenka/geotekstil/10661-geotekstil-dlya-pruda---300" TargetMode="External"/><Relationship Id="rId18" Type="http://schemas.openxmlformats.org/officeDocument/2006/relationships/hyperlink" Target="https://vodny-mir.ru/filtry/gotovye-komplekty-filtratsii/komplekt-filtratsii-na-4-m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2.43"/>
    <col customWidth="1" min="2" max="2" width="33.57"/>
    <col customWidth="1" min="3" max="3" width="27.71"/>
  </cols>
  <sheetData>
    <row r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2"/>
      <c r="I2" s="2"/>
      <c r="J2" s="2"/>
      <c r="K2" s="2"/>
      <c r="L2" s="2"/>
      <c r="M2" s="2"/>
      <c r="N2" s="2"/>
      <c r="O2" s="2"/>
      <c r="P2" s="3"/>
    </row>
    <row r="3">
      <c r="A3" s="6" t="s">
        <v>8</v>
      </c>
      <c r="B3" s="7" t="s">
        <v>9</v>
      </c>
      <c r="C3" s="8" t="s">
        <v>10</v>
      </c>
      <c r="D3" s="6" t="s">
        <v>11</v>
      </c>
      <c r="E3" s="9">
        <v>20.0</v>
      </c>
      <c r="F3" s="10">
        <v>329.0</v>
      </c>
      <c r="G3" s="11" t="s">
        <v>12</v>
      </c>
      <c r="H3" s="12"/>
      <c r="I3" s="12"/>
      <c r="J3" s="2"/>
      <c r="K3" s="2"/>
      <c r="L3" s="2"/>
      <c r="M3" s="2"/>
      <c r="N3" s="2"/>
      <c r="O3" s="2"/>
      <c r="P3" s="3"/>
    </row>
    <row r="4">
      <c r="A4" s="6" t="s">
        <v>13</v>
      </c>
      <c r="B4" s="13" t="s">
        <v>14</v>
      </c>
      <c r="C4" s="7" t="s">
        <v>15</v>
      </c>
      <c r="D4" s="6" t="s">
        <v>16</v>
      </c>
      <c r="E4" s="9">
        <v>24.0</v>
      </c>
      <c r="F4" s="10">
        <v>299.0</v>
      </c>
      <c r="G4" s="11" t="s">
        <v>17</v>
      </c>
      <c r="H4" s="12"/>
      <c r="I4" s="12"/>
      <c r="J4" s="2"/>
      <c r="K4" s="2"/>
      <c r="L4" s="2"/>
      <c r="M4" s="2"/>
      <c r="N4" s="2"/>
      <c r="O4" s="2"/>
      <c r="P4" s="3"/>
    </row>
    <row r="5">
      <c r="A5" s="6" t="s">
        <v>18</v>
      </c>
      <c r="B5" s="7" t="s">
        <v>19</v>
      </c>
      <c r="C5" s="8" t="s">
        <v>20</v>
      </c>
      <c r="D5" s="9" t="s">
        <v>21</v>
      </c>
      <c r="E5" s="9">
        <v>20.0</v>
      </c>
      <c r="F5" s="10">
        <v>399.0</v>
      </c>
      <c r="G5" s="11" t="s">
        <v>22</v>
      </c>
      <c r="H5" s="12"/>
      <c r="I5" s="12"/>
      <c r="J5" s="2"/>
      <c r="K5" s="2"/>
      <c r="L5" s="2"/>
      <c r="M5" s="2"/>
      <c r="N5" s="2"/>
      <c r="O5" s="2"/>
      <c r="P5" s="3"/>
    </row>
    <row r="6">
      <c r="A6" s="9" t="s">
        <v>23</v>
      </c>
      <c r="B6" s="8" t="s">
        <v>24</v>
      </c>
      <c r="C6" s="14" t="s">
        <v>25</v>
      </c>
      <c r="D6" s="9" t="s">
        <v>26</v>
      </c>
      <c r="E6" s="9">
        <v>11.0</v>
      </c>
      <c r="F6" s="10">
        <v>279.0</v>
      </c>
      <c r="G6" s="11" t="s">
        <v>27</v>
      </c>
      <c r="H6" s="12"/>
      <c r="I6" s="12"/>
      <c r="J6" s="2"/>
      <c r="K6" s="2"/>
      <c r="L6" s="2"/>
      <c r="M6" s="2"/>
      <c r="N6" s="2"/>
      <c r="O6" s="2"/>
      <c r="P6" s="3"/>
    </row>
    <row r="7">
      <c r="A7" s="9" t="s">
        <v>28</v>
      </c>
      <c r="B7" s="8" t="s">
        <v>29</v>
      </c>
      <c r="C7" s="7" t="s">
        <v>30</v>
      </c>
      <c r="D7" s="9" t="s">
        <v>31</v>
      </c>
      <c r="E7" s="9">
        <v>11.0</v>
      </c>
      <c r="F7" s="10">
        <v>249.0</v>
      </c>
      <c r="G7" s="11" t="s">
        <v>32</v>
      </c>
      <c r="H7" s="12"/>
      <c r="I7" s="12"/>
      <c r="J7" s="2"/>
      <c r="K7" s="2"/>
      <c r="L7" s="2"/>
      <c r="M7" s="2"/>
      <c r="N7" s="2"/>
      <c r="O7" s="2"/>
      <c r="P7" s="3"/>
    </row>
    <row r="8">
      <c r="A8" s="6" t="s">
        <v>33</v>
      </c>
      <c r="B8" s="15" t="s">
        <v>34</v>
      </c>
      <c r="C8" s="2"/>
      <c r="D8" s="9" t="s">
        <v>35</v>
      </c>
      <c r="E8" s="9">
        <v>3.0</v>
      </c>
      <c r="F8" s="10">
        <v>380.0</v>
      </c>
      <c r="G8" s="11" t="s">
        <v>36</v>
      </c>
      <c r="H8" s="12"/>
      <c r="I8" s="12"/>
      <c r="J8" s="2"/>
      <c r="K8" s="2"/>
      <c r="L8" s="2"/>
      <c r="M8" s="2"/>
      <c r="N8" s="2"/>
      <c r="O8" s="2"/>
      <c r="P8" s="3"/>
    </row>
    <row r="9">
      <c r="A9" s="6" t="s">
        <v>37</v>
      </c>
      <c r="B9" s="16" t="s">
        <v>38</v>
      </c>
      <c r="C9" s="7" t="s">
        <v>39</v>
      </c>
      <c r="D9" s="9" t="s">
        <v>40</v>
      </c>
      <c r="E9" s="9">
        <v>32.0</v>
      </c>
      <c r="F9" s="10">
        <v>309.0</v>
      </c>
      <c r="G9" s="17" t="s">
        <v>41</v>
      </c>
      <c r="H9" s="12"/>
      <c r="I9" s="12"/>
      <c r="J9" s="2"/>
      <c r="K9" s="2"/>
      <c r="L9" s="2"/>
      <c r="M9" s="2"/>
      <c r="N9" s="2"/>
      <c r="O9" s="2"/>
      <c r="P9" s="3"/>
    </row>
    <row r="10">
      <c r="A10" s="6" t="s">
        <v>42</v>
      </c>
      <c r="B10" s="7" t="s">
        <v>43</v>
      </c>
      <c r="C10" s="7" t="s">
        <v>44</v>
      </c>
      <c r="D10" s="9" t="s">
        <v>45</v>
      </c>
      <c r="E10" s="9">
        <v>7.0</v>
      </c>
      <c r="F10" s="10">
        <v>350.0</v>
      </c>
      <c r="G10" s="11" t="s">
        <v>46</v>
      </c>
      <c r="H10" s="12"/>
      <c r="I10" s="12"/>
      <c r="J10" s="2"/>
      <c r="K10" s="2"/>
      <c r="L10" s="2"/>
      <c r="M10" s="2"/>
      <c r="N10" s="2"/>
      <c r="O10" s="2"/>
      <c r="P10" s="3"/>
    </row>
    <row r="11">
      <c r="A11" s="6" t="s">
        <v>47</v>
      </c>
      <c r="B11" s="7" t="s">
        <v>48</v>
      </c>
      <c r="C11" s="7" t="s">
        <v>49</v>
      </c>
      <c r="D11" s="18" t="s">
        <v>50</v>
      </c>
      <c r="E11" s="9">
        <v>8.0</v>
      </c>
      <c r="F11" s="10">
        <v>7500.0</v>
      </c>
      <c r="G11" s="11" t="s">
        <v>51</v>
      </c>
      <c r="H11" s="12"/>
      <c r="I11" s="12"/>
      <c r="J11" s="2"/>
      <c r="K11" s="2"/>
      <c r="L11" s="2"/>
      <c r="M11" s="2"/>
      <c r="N11" s="2"/>
      <c r="O11" s="2"/>
      <c r="P11" s="3"/>
    </row>
    <row r="12">
      <c r="A12" s="9" t="s">
        <v>52</v>
      </c>
      <c r="B12" s="8" t="s">
        <v>53</v>
      </c>
      <c r="C12" s="8" t="s">
        <v>54</v>
      </c>
      <c r="D12" s="9" t="s">
        <v>55</v>
      </c>
      <c r="E12" s="9">
        <v>13.0</v>
      </c>
      <c r="F12" s="10">
        <v>349.0</v>
      </c>
      <c r="G12" s="11" t="s">
        <v>56</v>
      </c>
      <c r="H12" s="12"/>
      <c r="I12" s="12"/>
      <c r="J12" s="2"/>
      <c r="K12" s="2"/>
      <c r="L12" s="2"/>
      <c r="M12" s="2"/>
      <c r="N12" s="2"/>
      <c r="O12" s="2"/>
      <c r="P12" s="3"/>
    </row>
    <row r="13">
      <c r="A13" s="9" t="s">
        <v>57</v>
      </c>
      <c r="B13" s="8" t="s">
        <v>58</v>
      </c>
      <c r="C13" s="8" t="s">
        <v>59</v>
      </c>
      <c r="D13" s="9" t="s">
        <v>55</v>
      </c>
      <c r="E13" s="9">
        <v>13.0</v>
      </c>
      <c r="F13" s="10">
        <v>399.0</v>
      </c>
      <c r="G13" s="11" t="s">
        <v>60</v>
      </c>
      <c r="H13" s="12"/>
      <c r="I13" s="12"/>
      <c r="J13" s="2"/>
      <c r="K13" s="2"/>
      <c r="L13" s="2"/>
      <c r="M13" s="2"/>
      <c r="N13" s="2"/>
      <c r="O13" s="2"/>
      <c r="P13" s="3"/>
    </row>
    <row r="14">
      <c r="A14" s="6" t="s">
        <v>61</v>
      </c>
      <c r="B14" s="7" t="s">
        <v>62</v>
      </c>
      <c r="C14" s="7" t="s">
        <v>63</v>
      </c>
      <c r="D14" s="9" t="s">
        <v>64</v>
      </c>
      <c r="E14" s="9">
        <v>6.0</v>
      </c>
      <c r="F14" s="10">
        <v>230.0</v>
      </c>
      <c r="G14" s="11" t="s">
        <v>65</v>
      </c>
      <c r="H14" s="12"/>
      <c r="I14" s="12"/>
      <c r="J14" s="2"/>
      <c r="K14" s="2"/>
      <c r="L14" s="2"/>
      <c r="M14" s="2"/>
      <c r="N14" s="2"/>
      <c r="O14" s="2"/>
      <c r="P14" s="3"/>
    </row>
    <row r="15">
      <c r="A15" s="9" t="s">
        <v>66</v>
      </c>
      <c r="B15" s="8" t="s">
        <v>67</v>
      </c>
      <c r="C15" s="8" t="s">
        <v>68</v>
      </c>
      <c r="D15" s="9" t="s">
        <v>69</v>
      </c>
      <c r="E15" s="9">
        <v>20.0</v>
      </c>
      <c r="F15" s="10">
        <v>249.0</v>
      </c>
      <c r="G15" s="11" t="s">
        <v>70</v>
      </c>
      <c r="H15" s="12"/>
      <c r="I15" s="12"/>
      <c r="J15" s="2"/>
      <c r="K15" s="2"/>
      <c r="L15" s="2"/>
      <c r="M15" s="2"/>
      <c r="N15" s="2"/>
      <c r="O15" s="2"/>
      <c r="P15" s="3"/>
    </row>
    <row r="16">
      <c r="A16" s="6" t="s">
        <v>71</v>
      </c>
      <c r="B16" s="7" t="s">
        <v>72</v>
      </c>
      <c r="C16" s="7" t="s">
        <v>73</v>
      </c>
      <c r="D16" s="9" t="s">
        <v>74</v>
      </c>
      <c r="E16" s="9">
        <v>12.0</v>
      </c>
      <c r="F16" s="10">
        <v>559.0</v>
      </c>
      <c r="G16" s="11" t="s">
        <v>75</v>
      </c>
      <c r="H16" s="12"/>
      <c r="I16" s="12"/>
      <c r="J16" s="2"/>
      <c r="K16" s="2"/>
      <c r="L16" s="2"/>
      <c r="M16" s="2"/>
      <c r="N16" s="2"/>
      <c r="O16" s="2"/>
      <c r="P16" s="3"/>
    </row>
    <row r="17">
      <c r="A17" s="6" t="s">
        <v>76</v>
      </c>
      <c r="B17" s="7" t="s">
        <v>72</v>
      </c>
      <c r="C17" s="7" t="s">
        <v>77</v>
      </c>
      <c r="D17" s="9" t="s">
        <v>78</v>
      </c>
      <c r="E17" s="9">
        <v>18.0</v>
      </c>
      <c r="F17" s="10">
        <v>480.0</v>
      </c>
      <c r="G17" s="11" t="s">
        <v>79</v>
      </c>
      <c r="H17" s="12"/>
      <c r="I17" s="12"/>
      <c r="J17" s="2"/>
      <c r="K17" s="2"/>
      <c r="L17" s="2"/>
      <c r="M17" s="2"/>
      <c r="N17" s="2"/>
      <c r="O17" s="2"/>
      <c r="P17" s="3"/>
    </row>
    <row r="18">
      <c r="A18" s="6" t="s">
        <v>80</v>
      </c>
      <c r="B18" s="7" t="s">
        <v>72</v>
      </c>
      <c r="C18" s="8" t="s">
        <v>81</v>
      </c>
      <c r="D18" s="9" t="s">
        <v>82</v>
      </c>
      <c r="E18" s="9">
        <v>8.0</v>
      </c>
      <c r="F18" s="10">
        <v>409.0</v>
      </c>
      <c r="G18" s="11" t="s">
        <v>83</v>
      </c>
      <c r="H18" s="12"/>
      <c r="I18" s="12"/>
      <c r="J18" s="2"/>
      <c r="K18" s="2"/>
      <c r="L18" s="2"/>
      <c r="M18" s="2"/>
      <c r="N18" s="2"/>
      <c r="O18" s="2"/>
      <c r="P18" s="3"/>
    </row>
    <row r="19">
      <c r="A19" s="19"/>
      <c r="D19" s="2"/>
      <c r="E19" s="2"/>
      <c r="F19" s="2"/>
      <c r="G19" s="20"/>
      <c r="H19" s="12"/>
      <c r="I19" s="12"/>
      <c r="J19" s="2"/>
      <c r="K19" s="2"/>
      <c r="L19" s="2"/>
      <c r="M19" s="2"/>
      <c r="N19" s="2"/>
      <c r="O19" s="2"/>
      <c r="P19" s="3"/>
    </row>
    <row r="20">
      <c r="A20" s="19"/>
      <c r="D20" s="2"/>
      <c r="E20" s="2"/>
      <c r="F20" s="2"/>
      <c r="G20" s="20"/>
      <c r="H20" s="12"/>
      <c r="I20" s="12"/>
      <c r="J20" s="2"/>
      <c r="K20" s="2"/>
      <c r="L20" s="2"/>
      <c r="M20" s="2"/>
      <c r="N20" s="2"/>
      <c r="O20" s="2"/>
      <c r="P20" s="3"/>
    </row>
    <row r="21">
      <c r="A21" s="2"/>
      <c r="B21" s="21"/>
      <c r="C21" s="22"/>
      <c r="D21" s="2"/>
      <c r="E21" s="2"/>
      <c r="F21" s="2"/>
      <c r="G21" s="12"/>
      <c r="H21" s="12"/>
      <c r="I21" s="12"/>
      <c r="J21" s="2"/>
      <c r="K21" s="2"/>
      <c r="L21" s="2"/>
      <c r="M21" s="2"/>
      <c r="N21" s="2"/>
      <c r="O21" s="2"/>
      <c r="P21" s="3"/>
    </row>
    <row r="22">
      <c r="A22" s="2"/>
      <c r="B22" s="21"/>
      <c r="C22" s="2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>
      <c r="H23" s="2"/>
      <c r="I23" s="2"/>
      <c r="J23" s="2"/>
      <c r="K23" s="2"/>
      <c r="L23" s="2"/>
      <c r="M23" s="2"/>
      <c r="N23" s="2"/>
      <c r="O23" s="2"/>
      <c r="P23" s="3"/>
    </row>
    <row r="24">
      <c r="H24" s="2"/>
      <c r="I24" s="2"/>
      <c r="J24" s="2"/>
      <c r="K24" s="2"/>
      <c r="L24" s="2"/>
      <c r="M24" s="2"/>
      <c r="N24" s="2"/>
      <c r="O24" s="2"/>
      <c r="P24" s="3"/>
    </row>
    <row r="25">
      <c r="H25" s="2"/>
      <c r="I25" s="2"/>
      <c r="J25" s="2"/>
      <c r="K25" s="2"/>
      <c r="L25" s="2"/>
      <c r="M25" s="2"/>
      <c r="N25" s="2"/>
      <c r="O25" s="2"/>
      <c r="P25" s="3"/>
    </row>
    <row r="26">
      <c r="H26" s="2"/>
      <c r="I26" s="2"/>
      <c r="J26" s="2"/>
      <c r="K26" s="2"/>
      <c r="L26" s="2"/>
      <c r="M26" s="2"/>
      <c r="N26" s="2"/>
      <c r="O26" s="2"/>
      <c r="P26" s="3"/>
    </row>
    <row r="27">
      <c r="H27" s="2"/>
      <c r="I27" s="2"/>
      <c r="J27" s="2"/>
      <c r="K27" s="2"/>
      <c r="L27" s="2"/>
      <c r="M27" s="2"/>
      <c r="N27" s="2"/>
      <c r="O27" s="2"/>
      <c r="P27" s="3"/>
    </row>
    <row r="28">
      <c r="H28" s="2"/>
      <c r="I28" s="2"/>
      <c r="J28" s="2"/>
      <c r="K28" s="2"/>
      <c r="L28" s="2"/>
      <c r="M28" s="2"/>
      <c r="N28" s="2"/>
      <c r="O28" s="2"/>
      <c r="P28" s="3"/>
    </row>
    <row r="29">
      <c r="H29" s="2"/>
      <c r="I29" s="2"/>
      <c r="J29" s="2"/>
      <c r="K29" s="2"/>
      <c r="L29" s="2"/>
      <c r="M29" s="2"/>
      <c r="N29" s="2"/>
      <c r="O29" s="2"/>
      <c r="P29" s="3"/>
    </row>
    <row r="30">
      <c r="H30" s="2"/>
      <c r="I30" s="2"/>
      <c r="J30" s="2"/>
      <c r="K30" s="2"/>
      <c r="L30" s="2"/>
      <c r="M30" s="2"/>
      <c r="N30" s="2"/>
      <c r="O30" s="2"/>
      <c r="P30" s="3"/>
    </row>
    <row r="31">
      <c r="H31" s="2"/>
      <c r="I31" s="2"/>
      <c r="J31" s="2"/>
      <c r="K31" s="2"/>
      <c r="L31" s="2"/>
      <c r="M31" s="2"/>
      <c r="N31" s="2"/>
      <c r="O31" s="2"/>
      <c r="P31" s="3"/>
    </row>
    <row r="32">
      <c r="H32" s="2"/>
      <c r="I32" s="2"/>
      <c r="J32" s="2"/>
      <c r="K32" s="2"/>
      <c r="L32" s="2"/>
      <c r="M32" s="2"/>
      <c r="N32" s="2"/>
      <c r="O32" s="2"/>
      <c r="P32" s="3"/>
    </row>
    <row r="33">
      <c r="H33" s="2"/>
      <c r="I33" s="2"/>
      <c r="J33" s="2"/>
      <c r="K33" s="2"/>
      <c r="L33" s="2"/>
      <c r="M33" s="2"/>
      <c r="N33" s="2"/>
      <c r="O33" s="2"/>
      <c r="P33" s="3"/>
    </row>
    <row r="34">
      <c r="H34" s="2"/>
      <c r="I34" s="2"/>
      <c r="J34" s="2"/>
      <c r="K34" s="2"/>
      <c r="L34" s="2"/>
      <c r="M34" s="2"/>
      <c r="N34" s="2"/>
      <c r="O34" s="2"/>
      <c r="P34" s="3"/>
    </row>
    <row r="35">
      <c r="H35" s="2"/>
      <c r="I35" s="2"/>
      <c r="J35" s="2"/>
      <c r="K35" s="2"/>
      <c r="L35" s="2"/>
      <c r="M35" s="2"/>
      <c r="N35" s="2"/>
      <c r="O35" s="2"/>
      <c r="P35" s="3"/>
    </row>
    <row r="36">
      <c r="H36" s="2"/>
      <c r="I36" s="2"/>
      <c r="J36" s="2"/>
      <c r="K36" s="2"/>
      <c r="L36" s="2"/>
      <c r="M36" s="2"/>
      <c r="N36" s="2"/>
      <c r="O36" s="2"/>
      <c r="P36" s="3"/>
    </row>
    <row r="37">
      <c r="H37" s="2"/>
      <c r="I37" s="2"/>
      <c r="J37" s="2"/>
      <c r="K37" s="2"/>
      <c r="L37" s="2"/>
      <c r="M37" s="2"/>
      <c r="N37" s="2"/>
      <c r="O37" s="2"/>
      <c r="P37" s="3"/>
    </row>
    <row r="38">
      <c r="H38" s="3"/>
      <c r="I38" s="3"/>
      <c r="J38" s="3"/>
      <c r="K38" s="3"/>
      <c r="L38" s="3"/>
      <c r="M38" s="3"/>
      <c r="N38" s="3"/>
      <c r="O38" s="3"/>
      <c r="P38" s="3"/>
    </row>
  </sheetData>
  <mergeCells count="1">
    <mergeCell ref="A1:E1"/>
  </mergeCells>
  <hyperlinks>
    <hyperlink r:id="rId1" ref="G3"/>
    <hyperlink r:id="rId2" ref="G4"/>
    <hyperlink r:id="rId3" ref="G5"/>
    <hyperlink r:id="rId4" ref="G6"/>
    <hyperlink r:id="rId5" ref="G7"/>
    <hyperlink r:id="rId6" ref="G8"/>
    <hyperlink r:id="rId7" ref="G9"/>
    <hyperlink r:id="rId8" ref="G10"/>
    <hyperlink r:id="rId9" ref="G11"/>
    <hyperlink r:id="rId10" ref="G12"/>
    <hyperlink r:id="rId11" ref="G13"/>
    <hyperlink r:id="rId12" ref="G14"/>
    <hyperlink r:id="rId13" ref="G15"/>
    <hyperlink r:id="rId14" ref="G16"/>
    <hyperlink r:id="rId15" ref="G17"/>
    <hyperlink r:id="rId16" ref="G18"/>
  </hyperlink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7.57"/>
    <col customWidth="1" min="3" max="3" width="22.86"/>
    <col customWidth="1" min="4" max="4" width="21.71"/>
    <col customWidth="1" min="6" max="6" width="24.57"/>
  </cols>
  <sheetData>
    <row r="1">
      <c r="A1" s="23" t="s">
        <v>84</v>
      </c>
      <c r="B1" s="23" t="s">
        <v>85</v>
      </c>
      <c r="C1" s="23" t="s">
        <v>86</v>
      </c>
      <c r="D1" s="23" t="s">
        <v>87</v>
      </c>
      <c r="E1" s="23" t="s">
        <v>88</v>
      </c>
      <c r="F1" s="23" t="s">
        <v>89</v>
      </c>
      <c r="G1" s="24" t="s">
        <v>90</v>
      </c>
    </row>
    <row r="2">
      <c r="A2" s="25" t="s">
        <v>91</v>
      </c>
      <c r="B2" s="25"/>
      <c r="G2" s="26"/>
    </row>
    <row r="3">
      <c r="A3" s="6" t="s">
        <v>8</v>
      </c>
      <c r="B3" s="9" t="s">
        <v>92</v>
      </c>
      <c r="C3" s="10">
        <v>329.0</v>
      </c>
      <c r="D3" s="9">
        <v>20.0</v>
      </c>
      <c r="E3" s="27">
        <f t="shared" ref="E3:E18" si="1">PRODUCT(C3:D3)</f>
        <v>6580</v>
      </c>
      <c r="F3" s="6" t="s">
        <v>11</v>
      </c>
      <c r="G3" s="11" t="s">
        <v>12</v>
      </c>
    </row>
    <row r="4">
      <c r="A4" s="6" t="s">
        <v>13</v>
      </c>
      <c r="B4" s="18" t="s">
        <v>92</v>
      </c>
      <c r="C4" s="10">
        <v>299.0</v>
      </c>
      <c r="D4" s="9">
        <v>24.0</v>
      </c>
      <c r="E4" s="27">
        <f t="shared" si="1"/>
        <v>7176</v>
      </c>
      <c r="F4" s="6" t="s">
        <v>16</v>
      </c>
      <c r="G4" s="11" t="s">
        <v>17</v>
      </c>
    </row>
    <row r="5">
      <c r="A5" s="6" t="s">
        <v>18</v>
      </c>
      <c r="B5" s="18" t="s">
        <v>92</v>
      </c>
      <c r="C5" s="10">
        <v>399.0</v>
      </c>
      <c r="D5" s="9">
        <v>20.0</v>
      </c>
      <c r="E5" s="28">
        <f t="shared" si="1"/>
        <v>7980</v>
      </c>
      <c r="F5" s="9" t="s">
        <v>21</v>
      </c>
      <c r="G5" s="11" t="s">
        <v>22</v>
      </c>
    </row>
    <row r="6">
      <c r="A6" s="9" t="s">
        <v>23</v>
      </c>
      <c r="B6" s="18" t="s">
        <v>92</v>
      </c>
      <c r="C6" s="10">
        <v>279.0</v>
      </c>
      <c r="D6" s="9">
        <v>11.0</v>
      </c>
      <c r="E6" s="27">
        <f t="shared" si="1"/>
        <v>3069</v>
      </c>
      <c r="F6" s="9" t="s">
        <v>26</v>
      </c>
      <c r="G6" s="11" t="s">
        <v>27</v>
      </c>
    </row>
    <row r="7">
      <c r="A7" s="9" t="s">
        <v>28</v>
      </c>
      <c r="B7" s="18" t="s">
        <v>93</v>
      </c>
      <c r="C7" s="10">
        <v>249.0</v>
      </c>
      <c r="D7" s="9">
        <v>11.0</v>
      </c>
      <c r="E7" s="28">
        <f t="shared" si="1"/>
        <v>2739</v>
      </c>
      <c r="F7" s="9" t="s">
        <v>31</v>
      </c>
      <c r="G7" s="11" t="s">
        <v>32</v>
      </c>
    </row>
    <row r="8">
      <c r="A8" s="6" t="s">
        <v>33</v>
      </c>
      <c r="B8" s="18" t="s">
        <v>92</v>
      </c>
      <c r="C8" s="10">
        <v>380.0</v>
      </c>
      <c r="D8" s="9">
        <v>3.0</v>
      </c>
      <c r="E8" s="27">
        <f t="shared" si="1"/>
        <v>1140</v>
      </c>
      <c r="F8" s="9" t="s">
        <v>35</v>
      </c>
      <c r="G8" s="11" t="s">
        <v>36</v>
      </c>
    </row>
    <row r="9">
      <c r="A9" s="6" t="s">
        <v>37</v>
      </c>
      <c r="B9" s="18" t="s">
        <v>92</v>
      </c>
      <c r="C9" s="10">
        <v>309.0</v>
      </c>
      <c r="D9" s="9">
        <v>32.0</v>
      </c>
      <c r="E9" s="28">
        <f t="shared" si="1"/>
        <v>9888</v>
      </c>
      <c r="F9" s="9" t="s">
        <v>40</v>
      </c>
      <c r="G9" s="17" t="s">
        <v>41</v>
      </c>
    </row>
    <row r="10">
      <c r="A10" s="6" t="s">
        <v>42</v>
      </c>
      <c r="B10" s="18" t="s">
        <v>92</v>
      </c>
      <c r="C10" s="10">
        <v>350.0</v>
      </c>
      <c r="D10" s="9">
        <v>7.0</v>
      </c>
      <c r="E10" s="28">
        <f t="shared" si="1"/>
        <v>2450</v>
      </c>
      <c r="F10" s="9" t="s">
        <v>45</v>
      </c>
      <c r="G10" s="11" t="s">
        <v>46</v>
      </c>
    </row>
    <row r="11">
      <c r="A11" s="6" t="s">
        <v>47</v>
      </c>
      <c r="B11" s="18" t="s">
        <v>92</v>
      </c>
      <c r="C11" s="10">
        <v>7500.0</v>
      </c>
      <c r="D11" s="9">
        <v>8.0</v>
      </c>
      <c r="E11" s="27">
        <f t="shared" si="1"/>
        <v>60000</v>
      </c>
      <c r="F11" s="18" t="s">
        <v>50</v>
      </c>
      <c r="G11" s="11" t="s">
        <v>51</v>
      </c>
    </row>
    <row r="12">
      <c r="A12" s="9" t="s">
        <v>52</v>
      </c>
      <c r="B12" s="18" t="s">
        <v>92</v>
      </c>
      <c r="C12" s="10">
        <v>349.0</v>
      </c>
      <c r="D12" s="9">
        <v>13.0</v>
      </c>
      <c r="E12" s="27">
        <f t="shared" si="1"/>
        <v>4537</v>
      </c>
      <c r="F12" s="9" t="s">
        <v>55</v>
      </c>
      <c r="G12" s="11" t="s">
        <v>56</v>
      </c>
    </row>
    <row r="13">
      <c r="A13" s="9" t="s">
        <v>57</v>
      </c>
      <c r="B13" s="18" t="s">
        <v>92</v>
      </c>
      <c r="C13" s="10">
        <v>399.0</v>
      </c>
      <c r="D13" s="9">
        <v>13.0</v>
      </c>
      <c r="E13" s="27">
        <f t="shared" si="1"/>
        <v>5187</v>
      </c>
      <c r="F13" s="9" t="s">
        <v>55</v>
      </c>
      <c r="G13" s="11" t="s">
        <v>60</v>
      </c>
    </row>
    <row r="14">
      <c r="A14" s="6" t="s">
        <v>61</v>
      </c>
      <c r="B14" s="18" t="s">
        <v>92</v>
      </c>
      <c r="C14" s="10">
        <v>230.0</v>
      </c>
      <c r="D14" s="9">
        <v>6.0</v>
      </c>
      <c r="E14" s="28">
        <f t="shared" si="1"/>
        <v>1380</v>
      </c>
      <c r="F14" s="9" t="s">
        <v>64</v>
      </c>
      <c r="G14" s="11" t="s">
        <v>65</v>
      </c>
    </row>
    <row r="15">
      <c r="A15" s="9" t="s">
        <v>66</v>
      </c>
      <c r="B15" s="18" t="s">
        <v>92</v>
      </c>
      <c r="C15" s="10">
        <v>249.0</v>
      </c>
      <c r="D15" s="9">
        <v>20.0</v>
      </c>
      <c r="E15" s="28">
        <f t="shared" si="1"/>
        <v>4980</v>
      </c>
      <c r="F15" s="9" t="s">
        <v>69</v>
      </c>
      <c r="G15" s="11" t="s">
        <v>70</v>
      </c>
    </row>
    <row r="16">
      <c r="A16" s="6" t="s">
        <v>71</v>
      </c>
      <c r="B16" s="18" t="s">
        <v>92</v>
      </c>
      <c r="C16" s="10">
        <v>559.0</v>
      </c>
      <c r="D16" s="9">
        <v>12.0</v>
      </c>
      <c r="E16" s="27">
        <f t="shared" si="1"/>
        <v>6708</v>
      </c>
      <c r="F16" s="9" t="s">
        <v>74</v>
      </c>
      <c r="G16" s="11" t="s">
        <v>75</v>
      </c>
    </row>
    <row r="17">
      <c r="A17" s="6" t="s">
        <v>76</v>
      </c>
      <c r="B17" s="18" t="s">
        <v>92</v>
      </c>
      <c r="C17" s="10">
        <v>480.0</v>
      </c>
      <c r="D17" s="9">
        <v>18.0</v>
      </c>
      <c r="E17" s="27">
        <f t="shared" si="1"/>
        <v>8640</v>
      </c>
      <c r="F17" s="9" t="s">
        <v>78</v>
      </c>
      <c r="G17" s="11" t="s">
        <v>79</v>
      </c>
    </row>
    <row r="18">
      <c r="A18" s="6" t="s">
        <v>80</v>
      </c>
      <c r="B18" s="18" t="s">
        <v>92</v>
      </c>
      <c r="C18" s="10">
        <v>409.0</v>
      </c>
      <c r="D18" s="9">
        <v>8.0</v>
      </c>
      <c r="E18" s="27">
        <f t="shared" si="1"/>
        <v>3272</v>
      </c>
      <c r="F18" s="9" t="s">
        <v>82</v>
      </c>
      <c r="G18" s="11" t="s">
        <v>83</v>
      </c>
    </row>
    <row r="19">
      <c r="A19" s="29" t="s">
        <v>94</v>
      </c>
      <c r="B19" s="30"/>
      <c r="C19" s="31"/>
      <c r="D19" s="30"/>
      <c r="E19" s="31">
        <f>SUM(E3:E18)</f>
        <v>135726</v>
      </c>
      <c r="F19" s="30"/>
      <c r="G19" s="32"/>
    </row>
    <row r="20">
      <c r="A20" s="33" t="s">
        <v>95</v>
      </c>
      <c r="B20" s="34"/>
      <c r="C20" s="35"/>
      <c r="D20" s="34"/>
      <c r="E20" s="35"/>
      <c r="F20" s="34"/>
      <c r="G20" s="36"/>
    </row>
    <row r="21">
      <c r="A21" s="9" t="s">
        <v>96</v>
      </c>
      <c r="B21" s="9" t="s">
        <v>92</v>
      </c>
      <c r="C21" s="10">
        <v>2280.0</v>
      </c>
      <c r="D21" s="9">
        <v>4.0</v>
      </c>
      <c r="E21" s="27">
        <f>PRODUCT(C21:D21)</f>
        <v>9120</v>
      </c>
      <c r="F21" s="37"/>
      <c r="G21" s="38" t="s">
        <v>97</v>
      </c>
      <c r="H21" s="39"/>
      <c r="I21" s="39"/>
      <c r="J21" s="39"/>
      <c r="K21" s="39"/>
      <c r="L21" s="39"/>
      <c r="M21" s="39"/>
    </row>
    <row r="22">
      <c r="A22" s="9" t="s">
        <v>98</v>
      </c>
      <c r="B22" s="9" t="s">
        <v>92</v>
      </c>
      <c r="C22" s="10">
        <v>24500.0</v>
      </c>
      <c r="D22" s="9">
        <v>1.0</v>
      </c>
      <c r="E22" s="10">
        <v>24500.0</v>
      </c>
      <c r="F22" s="37"/>
      <c r="G22" s="40" t="s">
        <v>99</v>
      </c>
      <c r="H22" s="41"/>
      <c r="I22" s="41"/>
      <c r="J22" s="41"/>
      <c r="K22" s="39"/>
      <c r="L22" s="39"/>
      <c r="M22" s="39"/>
    </row>
    <row r="23">
      <c r="A23" s="9" t="s">
        <v>100</v>
      </c>
      <c r="B23" s="9" t="s">
        <v>101</v>
      </c>
      <c r="C23" s="10">
        <v>110.0</v>
      </c>
      <c r="D23" s="9">
        <v>10.0</v>
      </c>
      <c r="E23" s="42">
        <v>1100.0</v>
      </c>
      <c r="F23" s="37"/>
      <c r="G23" s="40" t="s">
        <v>102</v>
      </c>
      <c r="H23" s="41"/>
      <c r="I23" s="41"/>
      <c r="J23" s="41"/>
      <c r="K23" s="39"/>
      <c r="L23" s="39"/>
      <c r="M23" s="39"/>
    </row>
    <row r="24">
      <c r="A24" s="9" t="s">
        <v>103</v>
      </c>
      <c r="B24" s="9" t="s">
        <v>104</v>
      </c>
      <c r="C24" s="10">
        <v>9940.0</v>
      </c>
      <c r="D24" s="9">
        <v>1.0</v>
      </c>
      <c r="E24" s="10">
        <v>9940.0</v>
      </c>
      <c r="F24" s="37"/>
      <c r="G24" s="40" t="s">
        <v>105</v>
      </c>
      <c r="H24" s="41"/>
      <c r="I24" s="41"/>
      <c r="J24" s="41"/>
      <c r="K24" s="39"/>
      <c r="L24" s="39"/>
      <c r="M24" s="39"/>
    </row>
    <row r="25">
      <c r="A25" s="9" t="s">
        <v>106</v>
      </c>
      <c r="B25" s="9" t="s">
        <v>101</v>
      </c>
      <c r="C25" s="10">
        <v>2999.0</v>
      </c>
      <c r="D25" s="9">
        <v>10.0</v>
      </c>
      <c r="E25" s="10">
        <v>29990.0</v>
      </c>
      <c r="F25" s="37"/>
      <c r="G25" s="40" t="s">
        <v>107</v>
      </c>
      <c r="H25" s="41"/>
      <c r="I25" s="41"/>
      <c r="J25" s="41"/>
      <c r="K25" s="39"/>
      <c r="L25" s="39"/>
      <c r="M25" s="39"/>
    </row>
    <row r="26">
      <c r="A26" s="9" t="s">
        <v>108</v>
      </c>
      <c r="B26" s="9" t="s">
        <v>109</v>
      </c>
      <c r="C26" s="10">
        <v>147.0</v>
      </c>
      <c r="D26" s="9">
        <v>1.0</v>
      </c>
      <c r="E26" s="10">
        <v>147.0</v>
      </c>
      <c r="F26" s="9" t="s">
        <v>110</v>
      </c>
      <c r="G26" s="38" t="s">
        <v>111</v>
      </c>
      <c r="H26" s="39"/>
      <c r="I26" s="39"/>
      <c r="J26" s="39"/>
      <c r="K26" s="39"/>
      <c r="L26" s="39"/>
      <c r="M26" s="39"/>
    </row>
    <row r="27">
      <c r="A27" s="9" t="s">
        <v>112</v>
      </c>
      <c r="B27" s="9" t="s">
        <v>113</v>
      </c>
      <c r="C27" s="10">
        <v>250.0</v>
      </c>
      <c r="D27" s="9">
        <v>2.0</v>
      </c>
      <c r="E27" s="10">
        <v>500.0</v>
      </c>
      <c r="F27" s="37"/>
      <c r="G27" s="38" t="s">
        <v>114</v>
      </c>
      <c r="H27" s="39"/>
      <c r="I27" s="39"/>
      <c r="J27" s="39"/>
      <c r="K27" s="39"/>
      <c r="L27" s="39"/>
      <c r="M27" s="39"/>
    </row>
    <row r="28">
      <c r="A28" s="9" t="s">
        <v>115</v>
      </c>
      <c r="B28" s="9" t="s">
        <v>116</v>
      </c>
      <c r="C28" s="10">
        <v>320.0</v>
      </c>
      <c r="D28" s="9">
        <v>5.0</v>
      </c>
      <c r="E28" s="10">
        <v>1600.0</v>
      </c>
      <c r="F28" s="37"/>
      <c r="G28" s="38" t="s">
        <v>117</v>
      </c>
      <c r="H28" s="39"/>
      <c r="I28" s="39"/>
      <c r="J28" s="39"/>
      <c r="K28" s="39"/>
      <c r="L28" s="39"/>
      <c r="M28" s="39"/>
    </row>
    <row r="29">
      <c r="A29" s="9" t="s">
        <v>118</v>
      </c>
      <c r="B29" s="9" t="s">
        <v>92</v>
      </c>
      <c r="C29" s="10">
        <v>50.4</v>
      </c>
      <c r="D29" s="9">
        <v>12.0</v>
      </c>
      <c r="E29" s="27">
        <f t="shared" ref="E29:E30" si="2">PRODUCT(C29:D29)</f>
        <v>604.8</v>
      </c>
      <c r="F29" s="18" t="s">
        <v>119</v>
      </c>
      <c r="G29" s="38" t="s">
        <v>120</v>
      </c>
      <c r="H29" s="39"/>
      <c r="I29" s="39"/>
      <c r="J29" s="39"/>
      <c r="K29" s="39"/>
      <c r="L29" s="39"/>
      <c r="M29" s="39"/>
    </row>
    <row r="30">
      <c r="A30" s="9" t="s">
        <v>121</v>
      </c>
      <c r="B30" s="9" t="s">
        <v>92</v>
      </c>
      <c r="C30" s="10">
        <v>3985.0</v>
      </c>
      <c r="D30" s="9">
        <v>7.0</v>
      </c>
      <c r="E30" s="27">
        <f t="shared" si="2"/>
        <v>27895</v>
      </c>
      <c r="F30" s="9" t="s">
        <v>122</v>
      </c>
      <c r="G30" s="38" t="s">
        <v>123</v>
      </c>
      <c r="H30" s="39"/>
      <c r="I30" s="39"/>
      <c r="J30" s="39"/>
      <c r="K30" s="39"/>
      <c r="L30" s="39"/>
      <c r="M30" s="39"/>
    </row>
    <row r="31">
      <c r="A31" s="43" t="s">
        <v>124</v>
      </c>
      <c r="B31" s="9" t="s">
        <v>92</v>
      </c>
      <c r="C31" s="10">
        <v>25200.0</v>
      </c>
      <c r="D31" s="9">
        <v>1.0</v>
      </c>
      <c r="E31" s="10">
        <v>25200.0</v>
      </c>
      <c r="F31" s="37"/>
      <c r="G31" s="38" t="s">
        <v>125</v>
      </c>
      <c r="H31" s="39"/>
      <c r="I31" s="39"/>
      <c r="J31" s="39"/>
      <c r="K31" s="39"/>
      <c r="L31" s="39"/>
      <c r="M31" s="39"/>
    </row>
    <row r="32">
      <c r="A32" s="18" t="s">
        <v>126</v>
      </c>
      <c r="B32" s="9" t="s">
        <v>92</v>
      </c>
      <c r="C32" s="10">
        <v>25200.0</v>
      </c>
      <c r="D32" s="9">
        <v>1.0</v>
      </c>
      <c r="E32" s="10">
        <v>25200.0</v>
      </c>
      <c r="F32" s="37"/>
      <c r="G32" s="38" t="s">
        <v>127</v>
      </c>
      <c r="H32" s="39"/>
      <c r="I32" s="39"/>
      <c r="J32" s="39"/>
      <c r="K32" s="39"/>
      <c r="L32" s="39"/>
      <c r="M32" s="39"/>
    </row>
    <row r="33">
      <c r="A33" s="9" t="s">
        <v>128</v>
      </c>
      <c r="B33" s="9" t="s">
        <v>92</v>
      </c>
      <c r="C33" s="10">
        <v>1634.0</v>
      </c>
      <c r="D33" s="9">
        <v>16.0</v>
      </c>
      <c r="E33" s="44" t="s">
        <v>129</v>
      </c>
      <c r="F33" s="9" t="s">
        <v>130</v>
      </c>
      <c r="G33" s="38" t="s">
        <v>131</v>
      </c>
      <c r="H33" s="39"/>
      <c r="I33" s="39"/>
      <c r="J33" s="39"/>
      <c r="K33" s="39"/>
      <c r="L33" s="39"/>
      <c r="M33" s="39"/>
    </row>
    <row r="34">
      <c r="A34" s="9" t="s">
        <v>132</v>
      </c>
      <c r="B34" s="9" t="s">
        <v>92</v>
      </c>
      <c r="C34" s="42">
        <v>2178.13</v>
      </c>
      <c r="D34" s="9">
        <v>2.0</v>
      </c>
      <c r="E34" s="27">
        <f>PRODUCT(C34:D34)</f>
        <v>4356.26</v>
      </c>
      <c r="F34" s="45" t="s">
        <v>133</v>
      </c>
      <c r="G34" s="17" t="s">
        <v>134</v>
      </c>
    </row>
    <row r="35">
      <c r="A35" s="9" t="s">
        <v>135</v>
      </c>
      <c r="B35" s="9" t="s">
        <v>92</v>
      </c>
      <c r="C35" s="10">
        <v>220.0</v>
      </c>
      <c r="D35" s="9">
        <v>3.0</v>
      </c>
      <c r="E35" s="10">
        <v>660.0</v>
      </c>
      <c r="F35" s="37"/>
      <c r="G35" s="17" t="s">
        <v>136</v>
      </c>
    </row>
    <row r="36">
      <c r="A36" s="46" t="s">
        <v>137</v>
      </c>
      <c r="B36" s="9" t="s">
        <v>92</v>
      </c>
      <c r="C36" s="10">
        <v>250.0</v>
      </c>
      <c r="D36" s="9">
        <v>1.0</v>
      </c>
      <c r="E36" s="10">
        <v>250.0</v>
      </c>
      <c r="F36" s="37"/>
      <c r="G36" s="17" t="s">
        <v>136</v>
      </c>
    </row>
    <row r="37">
      <c r="A37" s="46" t="s">
        <v>138</v>
      </c>
      <c r="B37" s="9" t="s">
        <v>92</v>
      </c>
      <c r="C37" s="9">
        <v>300.0</v>
      </c>
      <c r="D37" s="9">
        <v>2.0</v>
      </c>
      <c r="E37" s="10">
        <v>600.0</v>
      </c>
      <c r="F37" s="37"/>
      <c r="G37" s="17" t="s">
        <v>136</v>
      </c>
    </row>
    <row r="38">
      <c r="A38" s="29" t="s">
        <v>94</v>
      </c>
      <c r="B38" s="30"/>
      <c r="C38" s="30"/>
      <c r="D38" s="30"/>
      <c r="E38" s="31">
        <f>SUM(E21:E37)</f>
        <v>161663.06</v>
      </c>
      <c r="F38" s="30"/>
      <c r="G38" s="32"/>
    </row>
    <row r="39">
      <c r="A39" s="33" t="s">
        <v>139</v>
      </c>
      <c r="B39" s="34"/>
      <c r="C39" s="34"/>
      <c r="D39" s="34"/>
      <c r="E39" s="35">
        <f>SUM(E19,E38)</f>
        <v>297389.06</v>
      </c>
      <c r="F39" s="34"/>
      <c r="G39" s="36"/>
    </row>
    <row r="40">
      <c r="A40" s="47" t="s">
        <v>140</v>
      </c>
      <c r="B40" s="48"/>
      <c r="C40" s="48"/>
      <c r="D40" s="48"/>
      <c r="E40" s="49">
        <v>446083.59</v>
      </c>
      <c r="F40" s="48"/>
      <c r="G40" s="50"/>
    </row>
  </sheetData>
  <mergeCells count="1">
    <mergeCell ref="B2:F2"/>
  </mergeCells>
  <hyperlinks>
    <hyperlink r:id="rId1" ref="G3"/>
    <hyperlink r:id="rId2" ref="G4"/>
    <hyperlink r:id="rId3" ref="G5"/>
    <hyperlink r:id="rId4" ref="G6"/>
    <hyperlink r:id="rId5" ref="G7"/>
    <hyperlink r:id="rId6" ref="G8"/>
    <hyperlink r:id="rId7" ref="G9"/>
    <hyperlink r:id="rId8" ref="G10"/>
    <hyperlink r:id="rId9" ref="G11"/>
    <hyperlink r:id="rId10" ref="G12"/>
    <hyperlink r:id="rId11" ref="G13"/>
    <hyperlink r:id="rId12" ref="G14"/>
    <hyperlink r:id="rId13" ref="G15"/>
    <hyperlink r:id="rId14" ref="G16"/>
    <hyperlink r:id="rId15" ref="G17"/>
    <hyperlink r:id="rId16" ref="G18"/>
    <hyperlink r:id="rId17" ref="G21"/>
    <hyperlink r:id="rId18" ref="G22"/>
    <hyperlink r:id="rId19" ref="G23"/>
    <hyperlink r:id="rId20" ref="G24"/>
    <hyperlink r:id="rId21" ref="G25"/>
    <hyperlink r:id="rId22" ref="G26"/>
    <hyperlink r:id="rId23" ref="G27"/>
    <hyperlink r:id="rId24" ref="G28"/>
    <hyperlink r:id="rId25" ref="G29"/>
    <hyperlink r:id="rId26" ref="G30"/>
    <hyperlink r:id="rId27" ref="G31"/>
    <hyperlink r:id="rId28" ref="G32"/>
    <hyperlink r:id="rId29" ref="G33"/>
    <hyperlink r:id="rId30" ref="G34"/>
    <hyperlink r:id="rId31" ref="G35"/>
    <hyperlink r:id="rId32" ref="G36"/>
    <hyperlink r:id="rId33" ref="G37"/>
  </hyperlinks>
  <drawing r:id="rId34"/>
</worksheet>
</file>