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34CE699D-CAFA-4A7F-9381-F29F986A5A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ссортиментная ведомость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7" l="1"/>
  <c r="J12" i="7"/>
  <c r="J11" i="7"/>
  <c r="J10" i="7"/>
  <c r="J9" i="7"/>
  <c r="J5" i="7"/>
  <c r="J6" i="7"/>
  <c r="J7" i="7"/>
  <c r="J8" i="7"/>
  <c r="J14" i="7" l="1"/>
</calcChain>
</file>

<file path=xl/sharedStrings.xml><?xml version="1.0" encoding="utf-8"?>
<sst xmlns="http://schemas.openxmlformats.org/spreadsheetml/2006/main" count="55" uniqueCount="48">
  <si>
    <t>Русское</t>
  </si>
  <si>
    <t>Латинское</t>
  </si>
  <si>
    <t>№ пп</t>
  </si>
  <si>
    <t>Высота</t>
  </si>
  <si>
    <t>Сорт</t>
  </si>
  <si>
    <t>Травянистые растения</t>
  </si>
  <si>
    <t>Размер контейнера</t>
  </si>
  <si>
    <t>С2/С3</t>
  </si>
  <si>
    <t>80-100</t>
  </si>
  <si>
    <t>ИТОГО</t>
  </si>
  <si>
    <t>Количество</t>
  </si>
  <si>
    <t>60-80</t>
  </si>
  <si>
    <t>Стоимость, руб.</t>
  </si>
  <si>
    <t>Стоимость за позицию, руб.</t>
  </si>
  <si>
    <t xml:space="preserve"> ‘KARL FOERSTER’</t>
  </si>
  <si>
    <t>Вейник остроцветковый</t>
  </si>
  <si>
    <t xml:space="preserve"> ‘RUBINZWERG’</t>
  </si>
  <si>
    <t xml:space="preserve">Мордовник баннатийский </t>
  </si>
  <si>
    <t>‘TAPLOW BLUE’</t>
  </si>
  <si>
    <t>Рудбекия блестящая</t>
  </si>
  <si>
    <t>‘GOLDSTURM’</t>
  </si>
  <si>
    <t>Сеслерия осенняя</t>
  </si>
  <si>
    <t>Тимьян ползучий</t>
  </si>
  <si>
    <t>Тысячелистник</t>
  </si>
  <si>
    <t>‘CORONATION GOLD’</t>
  </si>
  <si>
    <t>‘ATROPURPUREUM’</t>
  </si>
  <si>
    <t>Посконник пятнистый</t>
  </si>
  <si>
    <t>Calamagrostis acutiflora</t>
  </si>
  <si>
    <t>Echinops bannaticus</t>
  </si>
  <si>
    <t>Eupatorium maculatum</t>
  </si>
  <si>
    <t>Rudbeckia fulgida</t>
  </si>
  <si>
    <t>Sesleria autumnalis</t>
  </si>
  <si>
    <t>Thymus serpyllum</t>
  </si>
  <si>
    <t>150-200</t>
  </si>
  <si>
    <t>Helenium autumnale</t>
  </si>
  <si>
    <t>Гелениум осенний</t>
  </si>
  <si>
    <t>100-150</t>
  </si>
  <si>
    <t>30-50</t>
  </si>
  <si>
    <t>Achillea millefolium</t>
  </si>
  <si>
    <t>75-90</t>
  </si>
  <si>
    <t>5-10</t>
  </si>
  <si>
    <t>АССОРТИМЕНТНАЯ ВЕДОМОСТЬ К ПРОЕКТУ ВЫСТАВОЧНОГО САДА "ГРОМ-БАБА"</t>
  </si>
  <si>
    <t>Наменование</t>
  </si>
  <si>
    <t>‘FIREWORKS’</t>
  </si>
  <si>
    <t xml:space="preserve">Solidago rugosa </t>
  </si>
  <si>
    <t>Солидаго морщинистый</t>
  </si>
  <si>
    <t>С3</t>
  </si>
  <si>
    <t>100-130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</si>
</sst>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Font="0"/>
    <xf numFmtId="0" fontId="2" fillId="0" borderId="0">
      <alignment horizontal="center"/>
    </xf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right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>
      <alignment horizontal="center"/>
    </xf>
    <xf numFmtId="0" fontId="3" fillId="0" borderId="6" xfId="1" applyFont="1" applyBorder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2" fillId="0" borderId="1" xfId="1" applyBorder="1">
      <alignment horizontal="center"/>
    </xf>
    <xf numFmtId="0" fontId="2" fillId="0" borderId="6" xfId="1" applyBorder="1">
      <alignment horizontal="center"/>
    </xf>
    <xf numFmtId="49" fontId="3" fillId="0" borderId="1" xfId="1" applyNumberFormat="1" applyFont="1" applyBorder="1" applyProtection="1">
      <alignment horizontal="center"/>
      <protection locked="0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/>
    </xf>
    <xf numFmtId="0" fontId="8" fillId="2" borderId="8" xfId="1" applyFont="1" applyFill="1" applyBorder="1">
      <alignment horizontal="center"/>
    </xf>
    <xf numFmtId="0" fontId="7" fillId="2" borderId="9" xfId="1" applyFont="1" applyFill="1" applyBorder="1">
      <alignment horizontal="center"/>
    </xf>
    <xf numFmtId="0" fontId="8" fillId="0" borderId="0" xfId="1" applyFo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10" xfId="1" applyFont="1" applyBorder="1">
      <alignment horizontal="center"/>
    </xf>
    <xf numFmtId="0" fontId="5" fillId="0" borderId="11" xfId="1" applyFont="1" applyBorder="1">
      <alignment horizontal="center"/>
    </xf>
    <xf numFmtId="0" fontId="5" fillId="0" borderId="12" xfId="1" applyFont="1" applyBorder="1">
      <alignment horizontal="center"/>
    </xf>
    <xf numFmtId="0" fontId="9" fillId="0" borderId="13" xfId="0" applyFont="1" applyBorder="1" applyAlignment="1">
      <alignment horizontal="center" vertical="center"/>
    </xf>
  </cellXfs>
  <cellStyles count="3">
    <cellStyle name="Обычный" xfId="0" builtinId="0" customBuiltin="1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colors>
    <mruColors>
      <color rgb="FFFF33CC"/>
      <color rgb="FFFFCCFF"/>
      <color rgb="FFFFFF66"/>
      <color rgb="FFFF9933"/>
      <color rgb="FFFFC5FF"/>
      <color rgb="FFFFFFCC"/>
      <color rgb="FFF599C5"/>
      <color rgb="FFF74B7C"/>
      <color rgb="FFFFEB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5"/>
  <sheetViews>
    <sheetView tabSelected="1" zoomScale="115" zoomScaleNormal="115" workbookViewId="0">
      <selection activeCell="G17" sqref="G17"/>
    </sheetView>
  </sheetViews>
  <sheetFormatPr defaultColWidth="9.140625" defaultRowHeight="12.75" x14ac:dyDescent="0.2"/>
  <cols>
    <col min="1" max="1" width="8" style="1" customWidth="1"/>
    <col min="2" max="2" width="7.140625" style="2" customWidth="1"/>
    <col min="3" max="3" width="42.85546875" style="1" customWidth="1"/>
    <col min="4" max="4" width="36" style="1" customWidth="1"/>
    <col min="5" max="5" width="24.7109375" style="1" bestFit="1" customWidth="1"/>
    <col min="6" max="6" width="13" style="1" customWidth="1"/>
    <col min="7" max="7" width="15.7109375" style="1" customWidth="1"/>
    <col min="8" max="8" width="14" style="1" customWidth="1"/>
    <col min="9" max="9" width="18.5703125" style="1" customWidth="1"/>
    <col min="10" max="10" width="14.5703125" style="1" customWidth="1"/>
    <col min="11" max="11" width="0" style="1" hidden="1" customWidth="1"/>
    <col min="12" max="14" width="9.140625" style="1"/>
    <col min="15" max="15" width="11" style="1" customWidth="1"/>
    <col min="16" max="16384" width="9.140625" style="1"/>
  </cols>
  <sheetData>
    <row r="1" spans="2:13" ht="28.5" customHeight="1" thickBot="1" x14ac:dyDescent="0.25">
      <c r="B1" s="39" t="s">
        <v>41</v>
      </c>
      <c r="C1" s="39"/>
      <c r="D1" s="39"/>
      <c r="E1" s="39"/>
      <c r="F1" s="39"/>
      <c r="G1" s="39"/>
      <c r="H1" s="39"/>
      <c r="I1" s="39"/>
      <c r="J1" s="39"/>
    </row>
    <row r="2" spans="2:13" ht="15.75" x14ac:dyDescent="0.25">
      <c r="B2" s="3"/>
      <c r="C2" s="35" t="s">
        <v>42</v>
      </c>
      <c r="D2" s="35"/>
      <c r="E2" s="24"/>
      <c r="F2" s="25"/>
      <c r="G2" s="26"/>
      <c r="H2" s="26"/>
      <c r="I2" s="26"/>
      <c r="J2" s="27"/>
    </row>
    <row r="3" spans="2:13" ht="30" x14ac:dyDescent="0.2">
      <c r="B3" s="4" t="s">
        <v>2</v>
      </c>
      <c r="C3" s="28" t="s">
        <v>0</v>
      </c>
      <c r="D3" s="28" t="s">
        <v>1</v>
      </c>
      <c r="E3" s="28" t="s">
        <v>4</v>
      </c>
      <c r="F3" s="29" t="s">
        <v>3</v>
      </c>
      <c r="G3" s="29" t="s">
        <v>6</v>
      </c>
      <c r="H3" s="29" t="s">
        <v>10</v>
      </c>
      <c r="I3" s="29" t="s">
        <v>13</v>
      </c>
      <c r="J3" s="30" t="s">
        <v>12</v>
      </c>
    </row>
    <row r="4" spans="2:13" ht="15.75" x14ac:dyDescent="0.25">
      <c r="B4" s="5"/>
      <c r="C4" s="36" t="s">
        <v>5</v>
      </c>
      <c r="D4" s="37"/>
      <c r="E4" s="37"/>
      <c r="F4" s="37"/>
      <c r="G4" s="37"/>
      <c r="H4" s="37"/>
      <c r="I4" s="37"/>
      <c r="J4" s="38"/>
      <c r="L4" s="8"/>
    </row>
    <row r="5" spans="2:13" x14ac:dyDescent="0.2">
      <c r="B5" s="10">
        <v>1</v>
      </c>
      <c r="C5" s="11" t="s">
        <v>15</v>
      </c>
      <c r="D5" s="12" t="s">
        <v>27</v>
      </c>
      <c r="E5" s="12" t="s">
        <v>14</v>
      </c>
      <c r="F5" s="13" t="s">
        <v>33</v>
      </c>
      <c r="G5" s="13" t="s">
        <v>7</v>
      </c>
      <c r="H5" s="13">
        <v>25</v>
      </c>
      <c r="I5" s="13">
        <v>329</v>
      </c>
      <c r="J5" s="14">
        <f t="shared" ref="J5:J12" si="0">H5*I5</f>
        <v>8225</v>
      </c>
      <c r="L5" s="9"/>
      <c r="M5" s="7"/>
    </row>
    <row r="6" spans="2:13" x14ac:dyDescent="0.2">
      <c r="B6" s="10">
        <v>2</v>
      </c>
      <c r="C6" s="15" t="s">
        <v>35</v>
      </c>
      <c r="D6" s="16" t="s">
        <v>34</v>
      </c>
      <c r="E6" s="17" t="s">
        <v>16</v>
      </c>
      <c r="F6" s="18" t="s">
        <v>8</v>
      </c>
      <c r="G6" s="18" t="s">
        <v>7</v>
      </c>
      <c r="H6" s="18">
        <v>70</v>
      </c>
      <c r="I6" s="18">
        <v>230</v>
      </c>
      <c r="J6" s="19">
        <f t="shared" si="0"/>
        <v>16100</v>
      </c>
      <c r="L6" s="8"/>
    </row>
    <row r="7" spans="2:13" x14ac:dyDescent="0.2">
      <c r="B7" s="10">
        <v>3</v>
      </c>
      <c r="C7" s="20" t="s">
        <v>17</v>
      </c>
      <c r="D7" s="12" t="s">
        <v>28</v>
      </c>
      <c r="E7" s="12" t="s">
        <v>18</v>
      </c>
      <c r="F7" s="13" t="s">
        <v>36</v>
      </c>
      <c r="G7" s="13" t="s">
        <v>7</v>
      </c>
      <c r="H7" s="13">
        <v>11</v>
      </c>
      <c r="I7" s="13">
        <v>295</v>
      </c>
      <c r="J7" s="14">
        <f t="shared" si="0"/>
        <v>3245</v>
      </c>
      <c r="L7" s="8"/>
    </row>
    <row r="8" spans="2:13" x14ac:dyDescent="0.2">
      <c r="B8" s="10">
        <v>4</v>
      </c>
      <c r="C8" s="11" t="s">
        <v>26</v>
      </c>
      <c r="D8" s="12" t="s">
        <v>29</v>
      </c>
      <c r="E8" s="12" t="s">
        <v>25</v>
      </c>
      <c r="F8" s="13">
        <v>200</v>
      </c>
      <c r="G8" s="13" t="s">
        <v>7</v>
      </c>
      <c r="H8" s="13">
        <v>23</v>
      </c>
      <c r="I8" s="13">
        <v>270</v>
      </c>
      <c r="J8" s="14">
        <f t="shared" si="0"/>
        <v>6210</v>
      </c>
      <c r="L8" s="8"/>
    </row>
    <row r="9" spans="2:13" x14ac:dyDescent="0.2">
      <c r="B9" s="10">
        <v>5</v>
      </c>
      <c r="C9" s="20" t="s">
        <v>19</v>
      </c>
      <c r="D9" s="12" t="s">
        <v>30</v>
      </c>
      <c r="E9" s="12" t="s">
        <v>20</v>
      </c>
      <c r="F9" s="21" t="s">
        <v>11</v>
      </c>
      <c r="G9" s="21" t="s">
        <v>7</v>
      </c>
      <c r="H9" s="21">
        <v>53</v>
      </c>
      <c r="I9" s="21">
        <v>220</v>
      </c>
      <c r="J9" s="22">
        <f t="shared" si="0"/>
        <v>11660</v>
      </c>
      <c r="L9" s="8"/>
    </row>
    <row r="10" spans="2:13" x14ac:dyDescent="0.2">
      <c r="B10" s="10">
        <v>6</v>
      </c>
      <c r="C10" s="20" t="s">
        <v>21</v>
      </c>
      <c r="D10" s="12" t="s">
        <v>31</v>
      </c>
      <c r="E10" s="12"/>
      <c r="F10" s="21" t="s">
        <v>37</v>
      </c>
      <c r="G10" s="21" t="s">
        <v>7</v>
      </c>
      <c r="H10" s="21">
        <v>80</v>
      </c>
      <c r="I10" s="21">
        <v>288</v>
      </c>
      <c r="J10" s="22">
        <f t="shared" si="0"/>
        <v>23040</v>
      </c>
      <c r="L10" s="8"/>
    </row>
    <row r="11" spans="2:13" x14ac:dyDescent="0.2">
      <c r="B11" s="10">
        <v>7</v>
      </c>
      <c r="C11" s="20" t="s">
        <v>45</v>
      </c>
      <c r="D11" s="12" t="s">
        <v>44</v>
      </c>
      <c r="E11" s="12" t="s">
        <v>43</v>
      </c>
      <c r="F11" s="13" t="s">
        <v>47</v>
      </c>
      <c r="G11" s="13" t="s">
        <v>46</v>
      </c>
      <c r="H11" s="13">
        <v>33</v>
      </c>
      <c r="I11" s="13">
        <v>600</v>
      </c>
      <c r="J11" s="14">
        <f t="shared" si="0"/>
        <v>19800</v>
      </c>
      <c r="L11" s="8"/>
    </row>
    <row r="12" spans="2:13" x14ac:dyDescent="0.2">
      <c r="B12" s="10">
        <v>8</v>
      </c>
      <c r="C12" s="20" t="s">
        <v>22</v>
      </c>
      <c r="D12" s="12" t="s">
        <v>32</v>
      </c>
      <c r="E12" s="12"/>
      <c r="F12" s="23" t="s">
        <v>40</v>
      </c>
      <c r="G12" s="13" t="s">
        <v>7</v>
      </c>
      <c r="H12" s="13">
        <v>35</v>
      </c>
      <c r="I12" s="13">
        <v>220</v>
      </c>
      <c r="J12" s="14">
        <f t="shared" si="0"/>
        <v>7700</v>
      </c>
      <c r="L12" s="8"/>
    </row>
    <row r="13" spans="2:13" x14ac:dyDescent="0.2">
      <c r="B13" s="10">
        <v>9</v>
      </c>
      <c r="C13" s="20" t="s">
        <v>23</v>
      </c>
      <c r="D13" s="12" t="s">
        <v>38</v>
      </c>
      <c r="E13" s="12" t="s">
        <v>24</v>
      </c>
      <c r="F13" s="13" t="s">
        <v>39</v>
      </c>
      <c r="G13" s="13" t="s">
        <v>7</v>
      </c>
      <c r="H13" s="13">
        <v>52</v>
      </c>
      <c r="I13" s="13">
        <v>250</v>
      </c>
      <c r="J13" s="14">
        <f>H12*I13</f>
        <v>8750</v>
      </c>
      <c r="L13" s="8"/>
    </row>
    <row r="14" spans="2:13" ht="16.5" thickBot="1" x14ac:dyDescent="0.3">
      <c r="B14" s="6"/>
      <c r="C14" s="31" t="s">
        <v>9</v>
      </c>
      <c r="D14" s="32"/>
      <c r="E14" s="32"/>
      <c r="F14" s="32"/>
      <c r="G14" s="32"/>
      <c r="H14" s="32"/>
      <c r="I14" s="32"/>
      <c r="J14" s="33">
        <f>SUM(J5:J13)</f>
        <v>104730</v>
      </c>
      <c r="L14" s="8"/>
      <c r="M14" s="8"/>
    </row>
    <row r="15" spans="2:13" ht="14.25" x14ac:dyDescent="0.2">
      <c r="C15" s="34"/>
      <c r="D15" s="34"/>
      <c r="E15" s="34"/>
      <c r="F15" s="34"/>
      <c r="G15" s="34"/>
      <c r="H15" s="34"/>
      <c r="I15" s="34"/>
      <c r="J15" s="34"/>
    </row>
  </sheetData>
  <sortState xmlns:xlrd2="http://schemas.microsoft.com/office/spreadsheetml/2017/richdata2" ref="C5:J13">
    <sortCondition ref="C5"/>
  </sortState>
  <mergeCells count="3">
    <mergeCell ref="C2:D2"/>
    <mergeCell ref="C4:J4"/>
    <mergeCell ref="B1:J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Ассортиментная ведомость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2023-02-11T05:56:15Z</dcterms:modified>
</cp:coreProperties>
</file>