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Выставочный сад 2023\ГОТОВО\"/>
    </mc:Choice>
  </mc:AlternateContent>
  <xr:revisionPtr revIDLastSave="0" documentId="13_ncr:1_{5D7F1DE3-1915-4357-B5C9-4E2EA79067C1}" xr6:coauthVersionLast="47" xr6:coauthVersionMax="47" xr10:uidLastSave="{00000000-0000-0000-0000-000000000000}"/>
  <bookViews>
    <workbookView xWindow="1536" yWindow="1536" windowWidth="23040" windowHeight="12204" xr2:uid="{D7A9F74D-E519-5D45-9409-045AABA15C34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17" i="1"/>
  <c r="F18" i="1"/>
  <c r="F19" i="1"/>
  <c r="F20" i="1"/>
  <c r="F21" i="1"/>
  <c r="F22" i="1"/>
  <c r="F23" i="1"/>
  <c r="F24" i="1"/>
  <c r="F16" i="1"/>
  <c r="F32" i="1"/>
  <c r="F6" i="1"/>
  <c r="F7" i="1"/>
  <c r="F8" i="1"/>
  <c r="F9" i="1"/>
  <c r="F10" i="1"/>
  <c r="F11" i="1"/>
  <c r="F12" i="1"/>
  <c r="F13" i="1"/>
  <c r="F5" i="1"/>
  <c r="F26" i="1" l="1"/>
  <c r="F14" i="1"/>
  <c r="F33" i="1" l="1"/>
</calcChain>
</file>

<file path=xl/sharedStrings.xml><?xml version="1.0" encoding="utf-8"?>
<sst xmlns="http://schemas.openxmlformats.org/spreadsheetml/2006/main" count="58" uniqueCount="38">
  <si>
    <t>№</t>
  </si>
  <si>
    <t>Наименование</t>
  </si>
  <si>
    <t>Количество</t>
  </si>
  <si>
    <t>Цена, руб/шт</t>
  </si>
  <si>
    <t>Ед. измерения</t>
  </si>
  <si>
    <t>Стоимость, руб</t>
  </si>
  <si>
    <t>шт</t>
  </si>
  <si>
    <t>Материалы и инвентарь</t>
  </si>
  <si>
    <t>ИТОГО:</t>
  </si>
  <si>
    <t>Работы</t>
  </si>
  <si>
    <t>Монтаж выставочного сада</t>
  </si>
  <si>
    <t>Транспортные расходы</t>
  </si>
  <si>
    <t>Накладные расходы</t>
  </si>
  <si>
    <t>Демонтаж выставочного сада</t>
  </si>
  <si>
    <t>ВСЕГО:</t>
  </si>
  <si>
    <t>Растения</t>
  </si>
  <si>
    <t>Расчет стоимости реализации объекта</t>
  </si>
  <si>
    <t>Эл.кабель в ПНД-трубе, розетка и тп.</t>
  </si>
  <si>
    <t>Горец свечевидный "Speciosa" C3</t>
  </si>
  <si>
    <t>Шалфей дубравный "Amethyst" C3</t>
  </si>
  <si>
    <t>Эхинацея пурпурная "Hot summer" C3</t>
  </si>
  <si>
    <t>Гортензия метельчатая "Limelight" wrb50, h0,8-1м</t>
  </si>
  <si>
    <t>Туя западная "Brabant" (блоки жив.изг.) h1,8м</t>
  </si>
  <si>
    <t>м.куб</t>
  </si>
  <si>
    <t>Самовар медный</t>
  </si>
  <si>
    <t>Стол круглый, кресла 3 шт, скатерть ажурная</t>
  </si>
  <si>
    <t xml:space="preserve">Кинетическая скульптура "Лотос" </t>
  </si>
  <si>
    <t>Декоративные панно из кортена</t>
  </si>
  <si>
    <t xml:space="preserve">Параметрическое панно из дерева </t>
  </si>
  <si>
    <t xml:space="preserve">Пергола 3,3х3,3х7,6 м </t>
  </si>
  <si>
    <t>Роза ругоза "Rotes meer" h0,8-1 м, wrb</t>
  </si>
  <si>
    <t>Клен остролистный "Royal red" Mst 200-250, wrb60</t>
  </si>
  <si>
    <t>Афаналис жемчужный "Neuschnee" P13</t>
  </si>
  <si>
    <t>Ковыль тончайший "Pony tails" Р13</t>
  </si>
  <si>
    <t>Стефанандра надрезаннолистная "Crispa" С3</t>
  </si>
  <si>
    <t>Гравий "Московский" 5-20 мм</t>
  </si>
  <si>
    <t>Светодиодная лента уличная Elektrostandard</t>
  </si>
  <si>
    <t>Ландшафтные светильники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</si>
</sst>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1" applyFont="0" applyAlignment="0">
      <alignment horizontal="center" wrapText="1"/>
    </xf>
    <xf numFmtId="0" fontId="2" fillId="0" borderId="1" applyFont="0" applyAlignment="0">
      <alignment horizontal="center" wrapText="1"/>
    </xf>
  </cellStyleXfs>
  <cellXfs count="1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3">
    <cellStyle name="Начертание 1" xfId="1" xr:uid="{0DE447BB-88A3-8F40-9F96-34F9705760AE}"/>
    <cellStyle name="Начертание 2" xfId="2" xr:uid="{C93FADA4-B7FD-6142-92CC-9A861A1364B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7608-B68E-D841-8894-5F08B8983A06}">
  <dimension ref="A1:S33"/>
  <sheetViews>
    <sheetView tabSelected="1" view="pageLayout" topLeftCell="A22" zoomScaleNormal="100" workbookViewId="0">
      <selection activeCell="C12" sqref="C12"/>
    </sheetView>
  </sheetViews>
  <sheetFormatPr defaultColWidth="11.19921875" defaultRowHeight="15.6" x14ac:dyDescent="0.3"/>
  <cols>
    <col min="1" max="1" width="5.69921875" style="1" customWidth="1"/>
    <col min="2" max="2" width="54.296875" style="1" customWidth="1"/>
    <col min="3" max="3" width="11.5" style="1" customWidth="1"/>
    <col min="4" max="4" width="13.296875" style="1" customWidth="1"/>
    <col min="5" max="5" width="12.5" style="1" customWidth="1"/>
    <col min="6" max="6" width="14" style="1" customWidth="1"/>
    <col min="7" max="19" width="10.796875" style="1"/>
  </cols>
  <sheetData>
    <row r="1" spans="1:19" ht="33" customHeight="1" x14ac:dyDescent="0.35">
      <c r="A1" s="9" t="s">
        <v>16</v>
      </c>
      <c r="B1" s="9"/>
      <c r="C1" s="9"/>
      <c r="D1" s="9"/>
      <c r="E1" s="9"/>
      <c r="F1" s="9"/>
    </row>
    <row r="2" spans="1:19" ht="18" x14ac:dyDescent="0.35">
      <c r="A2" s="10" t="s">
        <v>15</v>
      </c>
      <c r="B2" s="10"/>
      <c r="C2" s="10"/>
      <c r="D2" s="10"/>
      <c r="E2" s="10"/>
      <c r="F2" s="10"/>
    </row>
    <row r="3" spans="1:19" ht="31.2" x14ac:dyDescent="0.3">
      <c r="A3" s="3" t="s">
        <v>0</v>
      </c>
      <c r="B3" s="3" t="s">
        <v>1</v>
      </c>
      <c r="C3" s="3" t="s">
        <v>2</v>
      </c>
      <c r="D3" s="3" t="s">
        <v>4</v>
      </c>
      <c r="E3" s="3" t="s">
        <v>3</v>
      </c>
      <c r="F3" s="3" t="s">
        <v>5</v>
      </c>
    </row>
    <row r="4" spans="1:19" x14ac:dyDescent="0.3">
      <c r="A4" s="1">
        <v>1</v>
      </c>
      <c r="B4" s="6" t="s">
        <v>21</v>
      </c>
      <c r="C4" s="6">
        <v>22</v>
      </c>
      <c r="D4" s="6" t="s">
        <v>6</v>
      </c>
      <c r="E4" s="6">
        <v>10400</v>
      </c>
      <c r="F4" s="6">
        <f>C4*E4</f>
        <v>228800</v>
      </c>
    </row>
    <row r="5" spans="1:19" x14ac:dyDescent="0.3">
      <c r="A5" s="1">
        <v>2</v>
      </c>
      <c r="B5" s="6" t="s">
        <v>31</v>
      </c>
      <c r="C5" s="5">
        <v>1</v>
      </c>
      <c r="D5" s="5" t="s">
        <v>6</v>
      </c>
      <c r="E5" s="5">
        <v>23000</v>
      </c>
      <c r="F5" s="5">
        <f>C5*E5</f>
        <v>23000</v>
      </c>
    </row>
    <row r="6" spans="1:19" x14ac:dyDescent="0.3">
      <c r="A6" s="2">
        <v>3</v>
      </c>
      <c r="B6" s="5" t="s">
        <v>30</v>
      </c>
      <c r="C6" s="5">
        <v>3</v>
      </c>
      <c r="D6" s="5" t="s">
        <v>6</v>
      </c>
      <c r="E6" s="5">
        <v>6000</v>
      </c>
      <c r="F6" s="5">
        <f t="shared" ref="F6:F13" si="0">C6*E6</f>
        <v>18000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">
      <c r="A7" s="1">
        <v>4</v>
      </c>
      <c r="B7" s="5" t="s">
        <v>34</v>
      </c>
      <c r="C7" s="5">
        <v>44</v>
      </c>
      <c r="D7" s="5" t="s">
        <v>6</v>
      </c>
      <c r="E7" s="5">
        <v>890</v>
      </c>
      <c r="F7" s="5">
        <f t="shared" si="0"/>
        <v>39160</v>
      </c>
    </row>
    <row r="8" spans="1:19" x14ac:dyDescent="0.3">
      <c r="A8" s="1">
        <v>5</v>
      </c>
      <c r="B8" s="5" t="s">
        <v>22</v>
      </c>
      <c r="C8" s="5">
        <v>12</v>
      </c>
      <c r="D8" s="5" t="s">
        <v>6</v>
      </c>
      <c r="E8" s="5">
        <v>37300</v>
      </c>
      <c r="F8" s="5">
        <f t="shared" si="0"/>
        <v>447600</v>
      </c>
    </row>
    <row r="9" spans="1:19" ht="16.95" customHeight="1" x14ac:dyDescent="0.3">
      <c r="A9" s="1">
        <v>6</v>
      </c>
      <c r="B9" s="5" t="s">
        <v>32</v>
      </c>
      <c r="C9" s="5">
        <v>65</v>
      </c>
      <c r="D9" s="5" t="s">
        <v>6</v>
      </c>
      <c r="E9" s="5">
        <v>320</v>
      </c>
      <c r="F9" s="5">
        <f t="shared" si="0"/>
        <v>20800</v>
      </c>
    </row>
    <row r="10" spans="1:19" x14ac:dyDescent="0.3">
      <c r="A10" s="1">
        <v>7</v>
      </c>
      <c r="B10" s="5" t="s">
        <v>18</v>
      </c>
      <c r="C10" s="5">
        <v>53</v>
      </c>
      <c r="D10" s="5" t="s">
        <v>6</v>
      </c>
      <c r="E10" s="5">
        <v>400</v>
      </c>
      <c r="F10" s="5">
        <f t="shared" si="0"/>
        <v>21200</v>
      </c>
    </row>
    <row r="11" spans="1:19" x14ac:dyDescent="0.3">
      <c r="A11" s="2">
        <v>8</v>
      </c>
      <c r="B11" s="5" t="s">
        <v>33</v>
      </c>
      <c r="C11" s="5">
        <v>214</v>
      </c>
      <c r="D11" s="5" t="s">
        <v>6</v>
      </c>
      <c r="E11" s="5">
        <v>320</v>
      </c>
      <c r="F11" s="5">
        <f t="shared" si="0"/>
        <v>68480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">
      <c r="A12" s="1">
        <v>9</v>
      </c>
      <c r="B12" s="5" t="s">
        <v>19</v>
      </c>
      <c r="C12" s="5">
        <v>47</v>
      </c>
      <c r="D12" s="5" t="s">
        <v>6</v>
      </c>
      <c r="E12" s="5">
        <v>400</v>
      </c>
      <c r="F12" s="5">
        <f t="shared" si="0"/>
        <v>18800</v>
      </c>
    </row>
    <row r="13" spans="1:19" x14ac:dyDescent="0.3">
      <c r="A13" s="2">
        <v>10</v>
      </c>
      <c r="B13" s="7" t="s">
        <v>20</v>
      </c>
      <c r="C13" s="7">
        <v>58</v>
      </c>
      <c r="D13" s="7" t="s">
        <v>6</v>
      </c>
      <c r="E13" s="7">
        <v>420</v>
      </c>
      <c r="F13" s="5">
        <f t="shared" si="0"/>
        <v>24360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">
      <c r="A14" s="8"/>
      <c r="B14" s="8"/>
      <c r="C14" s="8"/>
      <c r="D14" s="8"/>
      <c r="E14" s="2" t="s">
        <v>8</v>
      </c>
      <c r="F14" s="2">
        <f>SUM(F4:F13)</f>
        <v>910200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x14ac:dyDescent="0.35">
      <c r="A15" s="11" t="s">
        <v>7</v>
      </c>
      <c r="B15" s="11"/>
      <c r="C15" s="11"/>
      <c r="D15" s="11"/>
      <c r="E15" s="11"/>
      <c r="F15" s="11"/>
    </row>
    <row r="16" spans="1:19" ht="19.05" customHeight="1" x14ac:dyDescent="0.3">
      <c r="A16" s="6">
        <v>1</v>
      </c>
      <c r="B16" s="6" t="s">
        <v>29</v>
      </c>
      <c r="C16" s="6">
        <v>1</v>
      </c>
      <c r="D16" s="6" t="s">
        <v>6</v>
      </c>
      <c r="E16" s="6">
        <v>1400000</v>
      </c>
      <c r="F16" s="6">
        <f>C16*E16</f>
        <v>1400000</v>
      </c>
    </row>
    <row r="17" spans="1:19" x14ac:dyDescent="0.3">
      <c r="A17" s="5">
        <v>2</v>
      </c>
      <c r="B17" s="5" t="s">
        <v>28</v>
      </c>
      <c r="C17" s="5">
        <v>1</v>
      </c>
      <c r="D17" s="5" t="s">
        <v>6</v>
      </c>
      <c r="E17" s="5">
        <v>51000</v>
      </c>
      <c r="F17" s="6">
        <f t="shared" ref="F17:F24" si="1">C17*E17</f>
        <v>51000</v>
      </c>
    </row>
    <row r="18" spans="1:19" x14ac:dyDescent="0.3">
      <c r="A18" s="5">
        <v>3</v>
      </c>
      <c r="B18" s="5" t="s">
        <v>35</v>
      </c>
      <c r="C18" s="5">
        <v>5</v>
      </c>
      <c r="D18" s="5" t="s">
        <v>23</v>
      </c>
      <c r="E18" s="5">
        <v>9300</v>
      </c>
      <c r="F18" s="6">
        <f t="shared" si="1"/>
        <v>46500</v>
      </c>
    </row>
    <row r="19" spans="1:19" x14ac:dyDescent="0.3">
      <c r="A19" s="5">
        <v>4</v>
      </c>
      <c r="B19" s="5" t="s">
        <v>26</v>
      </c>
      <c r="C19" s="5">
        <v>3</v>
      </c>
      <c r="D19" s="5" t="s">
        <v>6</v>
      </c>
      <c r="E19" s="5">
        <v>300000</v>
      </c>
      <c r="F19" s="6">
        <f t="shared" si="1"/>
        <v>900000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">
      <c r="A20" s="5">
        <v>5</v>
      </c>
      <c r="B20" s="5" t="s">
        <v>27</v>
      </c>
      <c r="C20" s="5">
        <v>6</v>
      </c>
      <c r="D20" s="5" t="s">
        <v>6</v>
      </c>
      <c r="E20" s="5">
        <v>150000</v>
      </c>
      <c r="F20" s="6">
        <f t="shared" si="1"/>
        <v>900000</v>
      </c>
    </row>
    <row r="21" spans="1:19" x14ac:dyDescent="0.3">
      <c r="A21" s="5">
        <v>6</v>
      </c>
      <c r="B21" s="5" t="s">
        <v>25</v>
      </c>
      <c r="C21" s="5">
        <v>1</v>
      </c>
      <c r="D21" s="5" t="s">
        <v>6</v>
      </c>
      <c r="E21" s="5">
        <v>20000</v>
      </c>
      <c r="F21" s="6">
        <f t="shared" si="1"/>
        <v>20000</v>
      </c>
    </row>
    <row r="22" spans="1:19" x14ac:dyDescent="0.3">
      <c r="A22" s="5">
        <v>7</v>
      </c>
      <c r="B22" s="5" t="s">
        <v>24</v>
      </c>
      <c r="C22" s="5">
        <v>1</v>
      </c>
      <c r="D22" s="5" t="s">
        <v>6</v>
      </c>
      <c r="E22" s="5">
        <v>12000</v>
      </c>
      <c r="F22" s="6">
        <f t="shared" si="1"/>
        <v>12000</v>
      </c>
    </row>
    <row r="23" spans="1:19" x14ac:dyDescent="0.3">
      <c r="A23" s="5">
        <v>8</v>
      </c>
      <c r="B23" s="5" t="s">
        <v>37</v>
      </c>
      <c r="C23" s="5">
        <v>8</v>
      </c>
      <c r="D23" s="5" t="s">
        <v>6</v>
      </c>
      <c r="E23" s="5">
        <v>2000</v>
      </c>
      <c r="F23" s="6">
        <f t="shared" si="1"/>
        <v>16000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">
      <c r="A24" s="5">
        <v>9</v>
      </c>
      <c r="B24" s="5" t="s">
        <v>36</v>
      </c>
      <c r="C24" s="5">
        <v>2</v>
      </c>
      <c r="D24" s="5" t="s">
        <v>6</v>
      </c>
      <c r="E24" s="5">
        <v>636</v>
      </c>
      <c r="F24" s="6">
        <f t="shared" si="1"/>
        <v>1272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5">
        <v>10</v>
      </c>
      <c r="B25" s="4" t="s">
        <v>17</v>
      </c>
      <c r="C25" s="4">
        <v>1</v>
      </c>
      <c r="D25" s="4" t="s">
        <v>6</v>
      </c>
      <c r="E25" s="4">
        <v>7000</v>
      </c>
      <c r="F25" s="4">
        <v>7000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8"/>
      <c r="B26" s="8"/>
      <c r="C26" s="8"/>
      <c r="D26" s="8"/>
      <c r="E26" s="1" t="s">
        <v>8</v>
      </c>
      <c r="F26" s="1">
        <f>SUM(F16:F25)</f>
        <v>3353772</v>
      </c>
    </row>
    <row r="27" spans="1:19" ht="18" x14ac:dyDescent="0.35">
      <c r="A27" s="11" t="s">
        <v>9</v>
      </c>
      <c r="B27" s="11"/>
      <c r="C27" s="11"/>
      <c r="D27" s="11"/>
      <c r="E27" s="11"/>
      <c r="F27" s="11"/>
    </row>
    <row r="28" spans="1:19" x14ac:dyDescent="0.3">
      <c r="A28" s="1">
        <v>1</v>
      </c>
      <c r="B28" s="6" t="s">
        <v>10</v>
      </c>
      <c r="C28" s="6"/>
      <c r="D28" s="6"/>
      <c r="E28" s="6">
        <v>30000</v>
      </c>
      <c r="F28" s="6">
        <v>30000</v>
      </c>
    </row>
    <row r="29" spans="1:19" x14ac:dyDescent="0.3">
      <c r="A29" s="1">
        <v>2</v>
      </c>
      <c r="B29" s="5" t="s">
        <v>11</v>
      </c>
      <c r="C29" s="5"/>
      <c r="D29" s="5"/>
      <c r="E29" s="5">
        <v>25000</v>
      </c>
      <c r="F29" s="5">
        <v>25000</v>
      </c>
    </row>
    <row r="30" spans="1:19" x14ac:dyDescent="0.3">
      <c r="A30" s="1">
        <v>3</v>
      </c>
      <c r="B30" s="5" t="s">
        <v>12</v>
      </c>
      <c r="C30" s="5"/>
      <c r="D30" s="5"/>
      <c r="E30" s="5">
        <v>10000</v>
      </c>
      <c r="F30" s="5">
        <v>10000</v>
      </c>
    </row>
    <row r="31" spans="1:19" x14ac:dyDescent="0.3">
      <c r="A31" s="1">
        <v>4</v>
      </c>
      <c r="B31" s="4" t="s">
        <v>13</v>
      </c>
      <c r="C31" s="4"/>
      <c r="D31" s="4"/>
      <c r="E31" s="4">
        <v>15000</v>
      </c>
      <c r="F31" s="4">
        <v>15000</v>
      </c>
    </row>
    <row r="32" spans="1:19" x14ac:dyDescent="0.3">
      <c r="A32" s="8"/>
      <c r="B32" s="8"/>
      <c r="C32" s="8"/>
      <c r="D32" s="8"/>
      <c r="E32" s="1" t="s">
        <v>8</v>
      </c>
      <c r="F32" s="1">
        <f>F28+F29+F30+F31</f>
        <v>80000</v>
      </c>
    </row>
    <row r="33" spans="1:6" x14ac:dyDescent="0.3">
      <c r="A33" s="8"/>
      <c r="B33" s="8"/>
      <c r="C33" s="8"/>
      <c r="D33" s="8"/>
      <c r="E33" s="2" t="s">
        <v>14</v>
      </c>
      <c r="F33" s="1">
        <f>SUM(F26,F32,F14)</f>
        <v>4343972</v>
      </c>
    </row>
  </sheetData>
  <mergeCells count="8">
    <mergeCell ref="A33:D33"/>
    <mergeCell ref="A32:D32"/>
    <mergeCell ref="A1:F1"/>
    <mergeCell ref="A2:F2"/>
    <mergeCell ref="A15:F15"/>
    <mergeCell ref="A27:F27"/>
    <mergeCell ref="A26:D26"/>
    <mergeCell ref="A14:D14"/>
  </mergeCells>
  <phoneticPr fontId="3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2021-02-10T08:42:51Z</cp:lastPrinted>
  <dcterms:created xsi:type="dcterms:W3CDTF">2021-02-09T13:45:31Z</dcterms:created>
  <dcterms:modified xsi:type="dcterms:W3CDTF">2023-02-11T08:58:34Z</dcterms:modified>
</cp:coreProperties>
</file>