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lena\Downloads\САДЫ И ЛЮДИ ЧИСТОВИК\"/>
    </mc:Choice>
  </mc:AlternateContent>
  <xr:revisionPtr revIDLastSave="0" documentId="13_ncr:1_{ED47E8EB-1B39-4AC1-B76E-142228260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0" i="1"/>
  <c r="F31" i="1"/>
  <c r="F29" i="1"/>
  <c r="F32" i="1" s="1"/>
  <c r="F17" i="1"/>
  <c r="F22" i="1"/>
  <c r="F23" i="1"/>
  <c r="F24" i="1"/>
  <c r="F25" i="1"/>
  <c r="F21" i="1"/>
  <c r="F14" i="1"/>
  <c r="F15" i="1"/>
  <c r="F16" i="1"/>
  <c r="F18" i="1"/>
  <c r="F13" i="1"/>
  <c r="F4" i="1"/>
  <c r="F5" i="1"/>
  <c r="F6" i="1"/>
  <c r="F7" i="1"/>
  <c r="F8" i="1"/>
  <c r="F9" i="1"/>
  <c r="F10" i="1"/>
  <c r="F3" i="1"/>
  <c r="F19" i="1" l="1"/>
  <c r="F27" i="1"/>
  <c r="F11" i="1"/>
  <c r="F40" i="1" l="1"/>
</calcChain>
</file>

<file path=xl/sharedStrings.xml><?xml version="1.0" encoding="utf-8"?>
<sst xmlns="http://schemas.openxmlformats.org/spreadsheetml/2006/main" count="71" uniqueCount="55">
  <si>
    <t>№</t>
  </si>
  <si>
    <t xml:space="preserve">Наименование </t>
  </si>
  <si>
    <t>Категория /ед. измерения</t>
  </si>
  <si>
    <t xml:space="preserve">Количество </t>
  </si>
  <si>
    <t xml:space="preserve">Цена </t>
  </si>
  <si>
    <t xml:space="preserve">Стоимость </t>
  </si>
  <si>
    <t xml:space="preserve">Посадочный материал </t>
  </si>
  <si>
    <t>Щучка дернистая</t>
  </si>
  <si>
    <t>Вейник остроцветковый</t>
  </si>
  <si>
    <t>Молиния голубая</t>
  </si>
  <si>
    <t>Яблоня Мадонна</t>
  </si>
  <si>
    <t>Седум матрона</t>
  </si>
  <si>
    <t>Георгина Спартак</t>
  </si>
  <si>
    <t>рулон/шт</t>
  </si>
  <si>
    <t>рассада С3/шт</t>
  </si>
  <si>
    <t>С3/шт</t>
  </si>
  <si>
    <t>Строения</t>
  </si>
  <si>
    <t xml:space="preserve">Фундаментный блок </t>
  </si>
  <si>
    <t xml:space="preserve">Тераса </t>
  </si>
  <si>
    <t>Наличник резной</t>
  </si>
  <si>
    <t>Очаг мангал из блоков со штукатуркой</t>
  </si>
  <si>
    <t>Сруб из кело "Амбар"</t>
  </si>
  <si>
    <t>Клен Гинннала (формированный в зонт)</t>
  </si>
  <si>
    <t xml:space="preserve">Мебель и декор </t>
  </si>
  <si>
    <t xml:space="preserve">комлект </t>
  </si>
  <si>
    <t>шт</t>
  </si>
  <si>
    <t>комплект</t>
  </si>
  <si>
    <t>С5/шт</t>
  </si>
  <si>
    <t xml:space="preserve">Стол из  амбарной доски </t>
  </si>
  <si>
    <t>Кашпо из Corten</t>
  </si>
  <si>
    <t>Кашпо кадка</t>
  </si>
  <si>
    <t>Кашпо ящик</t>
  </si>
  <si>
    <t xml:space="preserve">Скамья (лавка) из амбарной доски </t>
  </si>
  <si>
    <t>Люстра Хрустальная</t>
  </si>
  <si>
    <t>итого по разделу</t>
  </si>
  <si>
    <t>Газон</t>
  </si>
  <si>
    <t>рулон (0,8 м.кв.)/шт</t>
  </si>
  <si>
    <t>ком,10-12, 250-300/ шт</t>
  </si>
  <si>
    <t>ком, 10-12, 250-300/шт</t>
  </si>
  <si>
    <t xml:space="preserve">Крыша </t>
  </si>
  <si>
    <t xml:space="preserve">итого по разделу </t>
  </si>
  <si>
    <t xml:space="preserve">Материалы </t>
  </si>
  <si>
    <t>Укрывной материал Геотекстиль садовый черный ландшафтный 200гр 1,6х25м</t>
  </si>
  <si>
    <t xml:space="preserve">м. куб </t>
  </si>
  <si>
    <t>Щебень мытый 0-2 мм</t>
  </si>
  <si>
    <t>Грунт плодородный</t>
  </si>
  <si>
    <t>итого по раделу</t>
  </si>
  <si>
    <t>Работы и услуги</t>
  </si>
  <si>
    <t>Монтаж очага</t>
  </si>
  <si>
    <t>Посадка</t>
  </si>
  <si>
    <t>демонтажнын работы</t>
  </si>
  <si>
    <t>Транспортные расходы</t>
  </si>
  <si>
    <t>Монтаж сруба и кровли</t>
  </si>
  <si>
    <t>Итого по разделу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</si>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</sst>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44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44" fontId="1" fillId="0" borderId="1" xfId="0" applyNumberFormat="1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44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4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L15" sqref="L15"/>
    </sheetView>
  </sheetViews>
  <sheetFormatPr defaultRowHeight="15" x14ac:dyDescent="0.25"/>
  <cols>
    <col min="1" max="1" width="5.5703125" customWidth="1"/>
    <col min="2" max="2" width="47.5703125" style="12" customWidth="1"/>
    <col min="3" max="3" width="27.7109375" customWidth="1"/>
    <col min="4" max="4" width="14.42578125" style="1" customWidth="1"/>
    <col min="5" max="5" width="19.140625" style="2" customWidth="1"/>
    <col min="6" max="6" width="23.28515625" style="2" customWidth="1"/>
  </cols>
  <sheetData>
    <row r="1" spans="1:6" ht="15.75" x14ac:dyDescent="0.25">
      <c r="A1" s="3" t="s">
        <v>0</v>
      </c>
      <c r="B1" s="10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spans="1:6" ht="15.75" x14ac:dyDescent="0.25">
      <c r="A2" s="6"/>
      <c r="B2" s="11" t="s">
        <v>6</v>
      </c>
      <c r="C2" s="6"/>
      <c r="D2" s="7"/>
      <c r="E2" s="8"/>
      <c r="F2" s="8"/>
    </row>
    <row r="3" spans="1:6" ht="15.75" x14ac:dyDescent="0.25">
      <c r="A3" s="3">
        <v>1</v>
      </c>
      <c r="B3" s="10" t="s">
        <v>22</v>
      </c>
      <c r="C3" s="3" t="s">
        <v>37</v>
      </c>
      <c r="D3" s="4">
        <v>3</v>
      </c>
      <c r="E3" s="5">
        <v>36000</v>
      </c>
      <c r="F3" s="5">
        <f>D3*E3</f>
        <v>108000</v>
      </c>
    </row>
    <row r="4" spans="1:6" ht="15.75" x14ac:dyDescent="0.25">
      <c r="A4" s="3">
        <v>2</v>
      </c>
      <c r="B4" s="10" t="s">
        <v>10</v>
      </c>
      <c r="C4" s="9" t="s">
        <v>38</v>
      </c>
      <c r="D4" s="4">
        <v>2</v>
      </c>
      <c r="E4" s="5">
        <v>25000</v>
      </c>
      <c r="F4" s="5">
        <f t="shared" ref="F4:F10" si="0">D4*E4</f>
        <v>50000</v>
      </c>
    </row>
    <row r="5" spans="1:6" ht="15.75" x14ac:dyDescent="0.25">
      <c r="A5" s="3">
        <v>3</v>
      </c>
      <c r="B5" s="10" t="s">
        <v>9</v>
      </c>
      <c r="C5" s="3" t="s">
        <v>15</v>
      </c>
      <c r="D5" s="4">
        <v>120</v>
      </c>
      <c r="E5" s="5">
        <v>320</v>
      </c>
      <c r="F5" s="5">
        <f t="shared" si="0"/>
        <v>38400</v>
      </c>
    </row>
    <row r="6" spans="1:6" ht="15.75" x14ac:dyDescent="0.25">
      <c r="A6" s="3">
        <v>4</v>
      </c>
      <c r="B6" s="10" t="s">
        <v>8</v>
      </c>
      <c r="C6" s="3" t="s">
        <v>15</v>
      </c>
      <c r="D6" s="4">
        <v>120</v>
      </c>
      <c r="E6" s="5">
        <v>320</v>
      </c>
      <c r="F6" s="5">
        <f t="shared" si="0"/>
        <v>38400</v>
      </c>
    </row>
    <row r="7" spans="1:6" ht="15.75" x14ac:dyDescent="0.25">
      <c r="A7" s="3">
        <v>5</v>
      </c>
      <c r="B7" s="10" t="s">
        <v>7</v>
      </c>
      <c r="C7" s="3" t="s">
        <v>15</v>
      </c>
      <c r="D7" s="4">
        <v>120</v>
      </c>
      <c r="E7" s="5">
        <v>270</v>
      </c>
      <c r="F7" s="5">
        <f t="shared" si="0"/>
        <v>32400</v>
      </c>
    </row>
    <row r="8" spans="1:6" ht="15.75" x14ac:dyDescent="0.25">
      <c r="A8" s="3">
        <v>6</v>
      </c>
      <c r="B8" s="10" t="s">
        <v>11</v>
      </c>
      <c r="C8" s="3" t="s">
        <v>27</v>
      </c>
      <c r="D8" s="4">
        <v>10</v>
      </c>
      <c r="E8" s="5">
        <v>450</v>
      </c>
      <c r="F8" s="5">
        <f t="shared" si="0"/>
        <v>4500</v>
      </c>
    </row>
    <row r="9" spans="1:6" ht="15.75" x14ac:dyDescent="0.25">
      <c r="A9" s="3">
        <v>7</v>
      </c>
      <c r="B9" s="10" t="s">
        <v>12</v>
      </c>
      <c r="C9" s="3" t="s">
        <v>14</v>
      </c>
      <c r="D9" s="4">
        <v>25</v>
      </c>
      <c r="E9" s="5">
        <v>270</v>
      </c>
      <c r="F9" s="5">
        <f t="shared" si="0"/>
        <v>6750</v>
      </c>
    </row>
    <row r="10" spans="1:6" ht="15.75" x14ac:dyDescent="0.25">
      <c r="A10" s="3">
        <v>8</v>
      </c>
      <c r="B10" s="10" t="s">
        <v>35</v>
      </c>
      <c r="C10" s="3" t="s">
        <v>36</v>
      </c>
      <c r="D10" s="4">
        <v>45</v>
      </c>
      <c r="E10" s="5">
        <v>270</v>
      </c>
      <c r="F10" s="5">
        <f t="shared" si="0"/>
        <v>12150</v>
      </c>
    </row>
    <row r="11" spans="1:6" ht="15.75" x14ac:dyDescent="0.25">
      <c r="A11" s="3"/>
      <c r="B11" s="10"/>
      <c r="C11" s="3"/>
      <c r="D11" s="4"/>
      <c r="E11" s="5" t="s">
        <v>34</v>
      </c>
      <c r="F11" s="5">
        <f>SUM(F3:F10)</f>
        <v>290600</v>
      </c>
    </row>
    <row r="12" spans="1:6" ht="15.75" x14ac:dyDescent="0.25">
      <c r="A12" s="6"/>
      <c r="B12" s="11" t="s">
        <v>16</v>
      </c>
      <c r="C12" s="6"/>
      <c r="D12" s="7"/>
      <c r="E12" s="8"/>
      <c r="F12" s="8"/>
    </row>
    <row r="13" spans="1:6" ht="15.75" x14ac:dyDescent="0.25">
      <c r="A13" s="3">
        <v>1</v>
      </c>
      <c r="B13" s="10" t="s">
        <v>21</v>
      </c>
      <c r="C13" s="3" t="s">
        <v>24</v>
      </c>
      <c r="D13" s="4">
        <v>1</v>
      </c>
      <c r="E13" s="5">
        <v>650000</v>
      </c>
      <c r="F13" s="5">
        <f>E13*D13</f>
        <v>650000</v>
      </c>
    </row>
    <row r="14" spans="1:6" ht="15.75" x14ac:dyDescent="0.25">
      <c r="A14" s="3">
        <v>2</v>
      </c>
      <c r="B14" s="10" t="s">
        <v>17</v>
      </c>
      <c r="C14" s="3" t="s">
        <v>25</v>
      </c>
      <c r="D14" s="4">
        <v>16</v>
      </c>
      <c r="E14" s="5">
        <v>750</v>
      </c>
      <c r="F14" s="5">
        <f t="shared" ref="F14:F18" si="1">E14*D14</f>
        <v>12000</v>
      </c>
    </row>
    <row r="15" spans="1:6" ht="15.75" x14ac:dyDescent="0.25">
      <c r="A15" s="3">
        <v>3</v>
      </c>
      <c r="B15" s="10" t="s">
        <v>18</v>
      </c>
      <c r="C15" s="3" t="s">
        <v>26</v>
      </c>
      <c r="D15" s="4">
        <v>1</v>
      </c>
      <c r="E15" s="5">
        <v>78000</v>
      </c>
      <c r="F15" s="5">
        <f t="shared" si="1"/>
        <v>78000</v>
      </c>
    </row>
    <row r="16" spans="1:6" ht="15.75" x14ac:dyDescent="0.25">
      <c r="A16" s="3">
        <v>4</v>
      </c>
      <c r="B16" s="10" t="s">
        <v>19</v>
      </c>
      <c r="C16" s="3" t="s">
        <v>26</v>
      </c>
      <c r="D16" s="4">
        <v>1</v>
      </c>
      <c r="E16" s="5">
        <v>76000</v>
      </c>
      <c r="F16" s="5">
        <f t="shared" si="1"/>
        <v>76000</v>
      </c>
    </row>
    <row r="17" spans="1:6" ht="15.75" x14ac:dyDescent="0.25">
      <c r="A17" s="3">
        <v>5</v>
      </c>
      <c r="B17" s="10" t="s">
        <v>39</v>
      </c>
      <c r="C17" s="3" t="s">
        <v>26</v>
      </c>
      <c r="D17" s="4">
        <v>1</v>
      </c>
      <c r="E17" s="5">
        <v>180000</v>
      </c>
      <c r="F17" s="5">
        <f t="shared" si="1"/>
        <v>180000</v>
      </c>
    </row>
    <row r="18" spans="1:6" ht="15.75" x14ac:dyDescent="0.25">
      <c r="A18" s="3">
        <v>6</v>
      </c>
      <c r="B18" s="10" t="s">
        <v>20</v>
      </c>
      <c r="C18" s="3" t="s">
        <v>26</v>
      </c>
      <c r="D18" s="4">
        <v>1</v>
      </c>
      <c r="E18" s="5">
        <v>65000</v>
      </c>
      <c r="F18" s="5">
        <f t="shared" si="1"/>
        <v>65000</v>
      </c>
    </row>
    <row r="19" spans="1:6" ht="15.75" x14ac:dyDescent="0.25">
      <c r="A19" s="3"/>
      <c r="B19" s="10"/>
      <c r="C19" s="3"/>
      <c r="D19" s="4"/>
      <c r="E19" s="5" t="s">
        <v>34</v>
      </c>
      <c r="F19" s="5">
        <f>SUM(F13:F18)</f>
        <v>1061000</v>
      </c>
    </row>
    <row r="20" spans="1:6" ht="15.75" x14ac:dyDescent="0.25">
      <c r="A20" s="6"/>
      <c r="B20" s="11" t="s">
        <v>23</v>
      </c>
      <c r="C20" s="6"/>
      <c r="D20" s="7"/>
      <c r="E20" s="8"/>
      <c r="F20" s="8"/>
    </row>
    <row r="21" spans="1:6" ht="15.75" x14ac:dyDescent="0.25">
      <c r="A21" s="3">
        <v>1</v>
      </c>
      <c r="B21" s="10" t="s">
        <v>28</v>
      </c>
      <c r="C21" s="3" t="s">
        <v>25</v>
      </c>
      <c r="D21" s="4">
        <v>1</v>
      </c>
      <c r="E21" s="5">
        <v>36000</v>
      </c>
      <c r="F21" s="5">
        <f>E21*D21</f>
        <v>36000</v>
      </c>
    </row>
    <row r="22" spans="1:6" ht="15.75" x14ac:dyDescent="0.25">
      <c r="A22" s="3">
        <v>2</v>
      </c>
      <c r="B22" s="10" t="s">
        <v>32</v>
      </c>
      <c r="C22" s="3" t="s">
        <v>25</v>
      </c>
      <c r="D22" s="4">
        <v>2</v>
      </c>
      <c r="E22" s="5">
        <v>8000</v>
      </c>
      <c r="F22" s="5">
        <f t="shared" ref="F22:F25" si="2">E22*D22</f>
        <v>16000</v>
      </c>
    </row>
    <row r="23" spans="1:6" ht="15.75" x14ac:dyDescent="0.25">
      <c r="A23" s="3">
        <v>3</v>
      </c>
      <c r="B23" s="10" t="s">
        <v>29</v>
      </c>
      <c r="C23" s="3" t="s">
        <v>25</v>
      </c>
      <c r="D23" s="4">
        <v>3</v>
      </c>
      <c r="E23" s="5">
        <v>36000</v>
      </c>
      <c r="F23" s="5">
        <f t="shared" si="2"/>
        <v>108000</v>
      </c>
    </row>
    <row r="24" spans="1:6" ht="15.75" x14ac:dyDescent="0.25">
      <c r="A24" s="3">
        <v>4</v>
      </c>
      <c r="B24" s="10" t="s">
        <v>30</v>
      </c>
      <c r="C24" s="3" t="s">
        <v>25</v>
      </c>
      <c r="D24" s="4">
        <v>3</v>
      </c>
      <c r="E24" s="5">
        <v>2800</v>
      </c>
      <c r="F24" s="5">
        <f t="shared" si="2"/>
        <v>8400</v>
      </c>
    </row>
    <row r="25" spans="1:6" ht="15.75" x14ac:dyDescent="0.25">
      <c r="A25" s="3">
        <v>5</v>
      </c>
      <c r="B25" s="10" t="s">
        <v>31</v>
      </c>
      <c r="C25" s="3" t="s">
        <v>25</v>
      </c>
      <c r="D25" s="4">
        <v>2</v>
      </c>
      <c r="E25" s="5">
        <v>3200</v>
      </c>
      <c r="F25" s="5">
        <f t="shared" si="2"/>
        <v>6400</v>
      </c>
    </row>
    <row r="26" spans="1:6" ht="15.75" x14ac:dyDescent="0.25">
      <c r="A26" s="3">
        <v>6</v>
      </c>
      <c r="B26" s="10" t="s">
        <v>33</v>
      </c>
      <c r="C26" s="3" t="s">
        <v>25</v>
      </c>
      <c r="D26" s="4">
        <v>3</v>
      </c>
      <c r="E26" s="5">
        <v>7500</v>
      </c>
      <c r="F26" s="5"/>
    </row>
    <row r="27" spans="1:6" ht="15.75" x14ac:dyDescent="0.25">
      <c r="A27" s="3"/>
      <c r="B27" s="10"/>
      <c r="C27" s="3"/>
      <c r="D27" s="4"/>
      <c r="E27" s="5" t="s">
        <v>40</v>
      </c>
      <c r="F27" s="5">
        <f>SUM(F21:F26)</f>
        <v>174800</v>
      </c>
    </row>
    <row r="28" spans="1:6" ht="15.75" x14ac:dyDescent="0.25">
      <c r="A28" s="6"/>
      <c r="B28" s="11" t="s">
        <v>41</v>
      </c>
      <c r="C28" s="6"/>
      <c r="D28" s="7"/>
      <c r="E28" s="8"/>
      <c r="F28" s="8"/>
    </row>
    <row r="29" spans="1:6" ht="30.75" x14ac:dyDescent="0.25">
      <c r="A29" s="3"/>
      <c r="B29" s="10" t="s">
        <v>42</v>
      </c>
      <c r="C29" s="3" t="s">
        <v>13</v>
      </c>
      <c r="D29" s="4">
        <v>1</v>
      </c>
      <c r="E29" s="5">
        <v>1800</v>
      </c>
      <c r="F29" s="5">
        <f>E29*D29</f>
        <v>1800</v>
      </c>
    </row>
    <row r="30" spans="1:6" ht="15.75" x14ac:dyDescent="0.25">
      <c r="A30" s="3"/>
      <c r="B30" s="10" t="s">
        <v>44</v>
      </c>
      <c r="C30" s="3" t="s">
        <v>43</v>
      </c>
      <c r="D30" s="4">
        <v>1.8</v>
      </c>
      <c r="E30" s="5">
        <v>12500</v>
      </c>
      <c r="F30" s="5">
        <f t="shared" ref="F30:F31" si="3">E30*D30</f>
        <v>22500</v>
      </c>
    </row>
    <row r="31" spans="1:6" ht="15.75" x14ac:dyDescent="0.25">
      <c r="A31" s="3"/>
      <c r="B31" s="10" t="s">
        <v>45</v>
      </c>
      <c r="C31" s="3" t="s">
        <v>43</v>
      </c>
      <c r="D31" s="4">
        <v>2.5</v>
      </c>
      <c r="E31" s="5">
        <v>3600</v>
      </c>
      <c r="F31" s="5">
        <f t="shared" si="3"/>
        <v>9000</v>
      </c>
    </row>
    <row r="32" spans="1:6" ht="15.75" x14ac:dyDescent="0.25">
      <c r="A32" s="3"/>
      <c r="B32" s="10"/>
      <c r="C32" s="3"/>
      <c r="D32" s="4"/>
      <c r="E32" s="5" t="s">
        <v>46</v>
      </c>
      <c r="F32" s="5">
        <f>SUM(F29:F31)</f>
        <v>33300</v>
      </c>
    </row>
    <row r="33" spans="1:6" ht="15.75" x14ac:dyDescent="0.25">
      <c r="A33" s="6"/>
      <c r="B33" s="11" t="s">
        <v>47</v>
      </c>
      <c r="C33" s="6"/>
      <c r="D33" s="7"/>
      <c r="E33" s="8"/>
      <c r="F33" s="8"/>
    </row>
    <row r="34" spans="1:6" ht="15.75" x14ac:dyDescent="0.25">
      <c r="A34" s="3"/>
      <c r="B34" s="10" t="s">
        <v>52</v>
      </c>
      <c r="C34" s="3" t="s">
        <v>26</v>
      </c>
      <c r="D34" s="4"/>
      <c r="E34" s="5"/>
      <c r="F34" s="5">
        <v>35000</v>
      </c>
    </row>
    <row r="35" spans="1:6" ht="15.75" x14ac:dyDescent="0.25">
      <c r="A35" s="3"/>
      <c r="B35" s="10" t="s">
        <v>48</v>
      </c>
      <c r="C35" s="3" t="s">
        <v>26</v>
      </c>
      <c r="D35" s="4"/>
      <c r="E35" s="5"/>
      <c r="F35" s="5">
        <v>25000</v>
      </c>
    </row>
    <row r="36" spans="1:6" ht="15.75" x14ac:dyDescent="0.25">
      <c r="A36" s="3"/>
      <c r="B36" s="10" t="s">
        <v>49</v>
      </c>
      <c r="C36" s="3" t="s">
        <v>26</v>
      </c>
      <c r="D36" s="4"/>
      <c r="E36" s="5"/>
      <c r="F36" s="5">
        <v>15000</v>
      </c>
    </row>
    <row r="37" spans="1:6" ht="15.75" x14ac:dyDescent="0.25">
      <c r="A37" s="3"/>
      <c r="B37" s="10" t="s">
        <v>50</v>
      </c>
      <c r="C37" s="3"/>
      <c r="D37" s="4"/>
      <c r="E37" s="5"/>
      <c r="F37" s="5">
        <v>100000</v>
      </c>
    </row>
    <row r="38" spans="1:6" ht="15.75" x14ac:dyDescent="0.25">
      <c r="A38" s="3"/>
      <c r="B38" s="10" t="s">
        <v>51</v>
      </c>
      <c r="C38" s="3"/>
      <c r="D38" s="4"/>
      <c r="E38" s="5"/>
      <c r="F38" s="5">
        <v>50000</v>
      </c>
    </row>
    <row r="39" spans="1:6" ht="15.75" x14ac:dyDescent="0.25">
      <c r="A39" s="3"/>
      <c r="B39" s="10"/>
      <c r="C39" s="3"/>
      <c r="D39" s="4"/>
      <c r="E39" s="5" t="s">
        <v>53</v>
      </c>
      <c r="F39" s="5">
        <f>F34+F35+F36+F37+F38</f>
        <v>225000</v>
      </c>
    </row>
    <row r="40" spans="1:6" ht="15.75" x14ac:dyDescent="0.25">
      <c r="A40" s="3"/>
      <c r="B40" s="10"/>
      <c r="C40" s="3"/>
      <c r="D40" s="4"/>
      <c r="E40" s="13" t="s">
        <v>54</v>
      </c>
      <c r="F40" s="13">
        <f>F39+F32+F27+F19+F11</f>
        <v>1784700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dcterms:created xsi:type="dcterms:W3CDTF">2015-06-05T18:17:20Z</dcterms:created>
  <dcterms:modified xsi:type="dcterms:W3CDTF">2023-02-13T07:32:43Z</dcterms:modified>
</cp:coreProperties>
</file>