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60" activeTab="1"/>
  </bookViews>
  <sheets>
    <sheet name="Ассортиментная ведомость" sheetId="1" r:id="rId1"/>
    <sheet name="Ведомость материалов и работ" sheetId="2" r:id="rId2"/>
  </sheets>
  <definedNames/>
  <calcPr fullCalcOnLoad="1"/>
</workbook>
</file>

<file path=xl/sharedStrings.xml><?xml version="1.0" encoding="utf-8"?>
<sst xmlns="http://schemas.openxmlformats.org/spreadsheetml/2006/main" count="122" uniqueCount="89">
  <si>
    <t>Наименование</t>
  </si>
  <si>
    <t>Кол-во</t>
  </si>
  <si>
    <t>Лиственные деревья</t>
  </si>
  <si>
    <t>МАФ</t>
  </si>
  <si>
    <t>Кол-во (шт.)</t>
  </si>
  <si>
    <t>Цена (шт.)</t>
  </si>
  <si>
    <t>Покрытия</t>
  </si>
  <si>
    <t>шт.</t>
  </si>
  <si>
    <t>Работы</t>
  </si>
  <si>
    <t>пакет работ</t>
  </si>
  <si>
    <t>Вывоз мусора</t>
  </si>
  <si>
    <t>мешок</t>
  </si>
  <si>
    <t>Дополнительные материалы</t>
  </si>
  <si>
    <t xml:space="preserve">Почвогрунт в мешках 1000 л </t>
  </si>
  <si>
    <t>Уборка</t>
  </si>
  <si>
    <t>Монтаж и демонтаж осветительного оборудования</t>
  </si>
  <si>
    <t>Сумма (руб.)</t>
  </si>
  <si>
    <t>Ед. изм</t>
  </si>
  <si>
    <t>Цена (руб.)</t>
  </si>
  <si>
    <t>Многолетники.</t>
  </si>
  <si>
    <t>т</t>
  </si>
  <si>
    <t>Парогенератор</t>
  </si>
  <si>
    <t xml:space="preserve">Световое и техническое оборудование </t>
  </si>
  <si>
    <t>Водный насос</t>
  </si>
  <si>
    <t>Мульча (кора лиственницы мелкой фракции)</t>
  </si>
  <si>
    <t>Монтаж и демонтаж оборудования (водного)</t>
  </si>
  <si>
    <t>Конструкция "Мост"</t>
  </si>
  <si>
    <t>Водный элемент</t>
  </si>
  <si>
    <t xml:space="preserve">Ручей </t>
  </si>
  <si>
    <t>Дорожка из деревянных слэбов (слэбы из сосны, 40x650x1200 мм) обработанный и брашированный</t>
  </si>
  <si>
    <t>Растяжки тип "Паутина" с бусинами (трос стальной д 3мм х 100 м )</t>
  </si>
  <si>
    <t>Бусины</t>
  </si>
  <si>
    <t>Зажимы для троса 2мм Симплекс</t>
  </si>
  <si>
    <t>м2</t>
  </si>
  <si>
    <t>ПГС</t>
  </si>
  <si>
    <t>Органза 40х400</t>
  </si>
  <si>
    <t>Газон луговой рулонный 16 м2 il bosco (рулонные многолетники)</t>
  </si>
  <si>
    <t>Освещение декоративое Темпариум ОРБ</t>
  </si>
  <si>
    <t>Led лента</t>
  </si>
  <si>
    <t>пм</t>
  </si>
  <si>
    <t>Лаги (брус 10х10) 36 м</t>
  </si>
  <si>
    <t>Имитация листьев</t>
  </si>
  <si>
    <t>Гирлянда</t>
  </si>
  <si>
    <t>Конструкция "Шатер над мостом"</t>
  </si>
  <si>
    <t xml:space="preserve">Подсветка деревьев </t>
  </si>
  <si>
    <t>Арт обьект - Фигуры полигональные из проволоки Дама и юноша.</t>
  </si>
  <si>
    <t>Доставки</t>
  </si>
  <si>
    <t>Земляные работы (посадка, выкопка, устройство основания)</t>
  </si>
  <si>
    <t>Работы по установке, сборке и разборке конструкций.</t>
  </si>
  <si>
    <t>Доставка слэбов</t>
  </si>
  <si>
    <t>Монтаж и демонтаж дорожки</t>
  </si>
  <si>
    <t>Доставка растений</t>
  </si>
  <si>
    <t>Доставка конструкций</t>
  </si>
  <si>
    <t>Доставка осветительного оборудования</t>
  </si>
  <si>
    <t>Доставка водного оборудования</t>
  </si>
  <si>
    <t>Доставки доп</t>
  </si>
  <si>
    <t>итого</t>
  </si>
  <si>
    <t>Хвойные деревья.</t>
  </si>
  <si>
    <t>Кустарники.</t>
  </si>
  <si>
    <t>11</t>
  </si>
  <si>
    <t>12</t>
  </si>
  <si>
    <t>4</t>
  </si>
  <si>
    <t>2</t>
  </si>
  <si>
    <t>13</t>
  </si>
  <si>
    <t>ОСЕНЬ ВЛЮБИЛАСЬ</t>
  </si>
  <si>
    <t>45000</t>
  </si>
  <si>
    <t>40000</t>
  </si>
  <si>
    <t>135000</t>
  </si>
  <si>
    <t>180000</t>
  </si>
  <si>
    <t>80000</t>
  </si>
  <si>
    <t>1</t>
  </si>
  <si>
    <t>22000</t>
  </si>
  <si>
    <t>14</t>
  </si>
  <si>
    <r>
      <t xml:space="preserve">        </t>
    </r>
    <r>
      <rPr>
        <b/>
        <sz val="10"/>
        <rFont val="Arial"/>
        <family val="2"/>
      </rPr>
      <t>итого по реализации</t>
    </r>
  </si>
  <si>
    <t>Лилейник гибридный AUTUMN RED/Hemerocallis hybrida Autumn Red</t>
  </si>
  <si>
    <t>Горец змеиный FAT Domino/Persicaria amplexicaulis FAT Domino</t>
  </si>
  <si>
    <t>Рогоз узколистный/Typha angustifolia</t>
  </si>
  <si>
    <t>Гелениум "Moerheim Beauty", "Kanaria", "Sahin s Early Flowerer" /Helenium "Moerheim Beauty", "Kanaria", "Sahin s Early Flowerer"</t>
  </si>
  <si>
    <t>Вейник остроцветковый  "Overdam"/Calamagrostis acutiflora "Overdam"</t>
  </si>
  <si>
    <t>Рудбекия блестящая/Rudbeckia fulgida</t>
  </si>
  <si>
    <t>Спирея "Golden Carpet" с5/Spiraea japonica Golden Carpet</t>
  </si>
  <si>
    <t>Спирея "Goldmound"/Spiraea japonica "Goldmound"</t>
  </si>
  <si>
    <t xml:space="preserve">Сосна горная Пумилио /Pinus mugo var. pumilio
</t>
  </si>
  <si>
    <t>Сосна обыкновенная/Pinus sylvestris</t>
  </si>
  <si>
    <t xml:space="preserve">Клен остролистный "Crimson Sentry"/Acer platanoides "Crimson Sentry"
</t>
  </si>
  <si>
    <t>Клен остролистный "Princeton Gold" /Acer platanoides "Princeton Gold"</t>
  </si>
  <si>
    <t>Рябина обыкновенная/Sorbus aucuparia</t>
  </si>
  <si>
    <t xml:space="preserve">Ива Плакучая (Вавилонская)/ Salix babylonica
</t>
  </si>
  <si>
    <t>Роза мускусная " Лавандер Дрим"/ Rosa " Lavander Dream"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</si>
</sst>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</numFmts>
  <fonts count="43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>
      <alignment vertical="top"/>
      <protection/>
    </xf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 wrapText="1"/>
    </xf>
    <xf numFmtId="49" fontId="1" fillId="33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/>
    </xf>
    <xf numFmtId="49" fontId="0" fillId="0" borderId="0" xfId="0" applyNumberFormat="1" applyAlignment="1">
      <alignment/>
    </xf>
    <xf numFmtId="0" fontId="0" fillId="0" borderId="11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3" fontId="3" fillId="0" borderId="14" xfId="0" applyNumberFormat="1" applyFont="1" applyBorder="1" applyAlignment="1">
      <alignment/>
    </xf>
    <xf numFmtId="49" fontId="2" fillId="34" borderId="15" xfId="0" applyNumberFormat="1" applyFont="1" applyFill="1" applyBorder="1" applyAlignment="1">
      <alignment horizontal="left" vertical="center"/>
    </xf>
    <xf numFmtId="49" fontId="3" fillId="0" borderId="16" xfId="0" applyNumberFormat="1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49" fontId="1" fillId="33" borderId="15" xfId="0" applyNumberFormat="1" applyFont="1" applyFill="1" applyBorder="1" applyAlignment="1">
      <alignment horizontal="center" vertical="center"/>
    </xf>
    <xf numFmtId="49" fontId="2" fillId="35" borderId="16" xfId="0" applyNumberFormat="1" applyFont="1" applyFill="1" applyBorder="1" applyAlignment="1">
      <alignment horizontal="center" vertical="center" wrapText="1"/>
    </xf>
    <xf numFmtId="49" fontId="2" fillId="35" borderId="17" xfId="0" applyNumberFormat="1" applyFont="1" applyFill="1" applyBorder="1" applyAlignment="1">
      <alignment horizontal="center" vertical="center" wrapText="1"/>
    </xf>
    <xf numFmtId="49" fontId="2" fillId="35" borderId="18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36" borderId="12" xfId="0" applyFill="1" applyBorder="1" applyAlignment="1">
      <alignment/>
    </xf>
    <xf numFmtId="0" fontId="3" fillId="36" borderId="13" xfId="0" applyFont="1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6" xfId="0" applyFill="1" applyBorder="1" applyAlignment="1">
      <alignment/>
    </xf>
    <xf numFmtId="0" fontId="3" fillId="36" borderId="17" xfId="0" applyFont="1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6" borderId="18" xfId="0" applyFill="1" applyBorder="1" applyAlignment="1">
      <alignment/>
    </xf>
    <xf numFmtId="0" fontId="0" fillId="0" borderId="15" xfId="0" applyBorder="1" applyAlignment="1">
      <alignment/>
    </xf>
    <xf numFmtId="173" fontId="0" fillId="0" borderId="15" xfId="6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3" fillId="37" borderId="10" xfId="0" applyFont="1" applyFill="1" applyBorder="1" applyAlignment="1">
      <alignment/>
    </xf>
    <xf numFmtId="0" fontId="0" fillId="38" borderId="10" xfId="0" applyFill="1" applyBorder="1" applyAlignment="1">
      <alignment/>
    </xf>
    <xf numFmtId="49" fontId="42" fillId="39" borderId="10" xfId="0" applyNumberFormat="1" applyFont="1" applyFill="1" applyBorder="1" applyAlignment="1">
      <alignment horizontal="left" vertical="center"/>
    </xf>
    <xf numFmtId="49" fontId="1" fillId="39" borderId="10" xfId="0" applyNumberFormat="1" applyFont="1" applyFill="1" applyBorder="1" applyAlignment="1">
      <alignment horizontal="left" vertical="center"/>
    </xf>
    <xf numFmtId="0" fontId="3" fillId="36" borderId="14" xfId="0" applyFont="1" applyFill="1" applyBorder="1" applyAlignment="1">
      <alignment/>
    </xf>
    <xf numFmtId="49" fontId="1" fillId="39" borderId="10" xfId="0" applyNumberFormat="1" applyFont="1" applyFill="1" applyBorder="1" applyAlignment="1">
      <alignment horizontal="right" vertical="center"/>
    </xf>
    <xf numFmtId="49" fontId="1" fillId="39" borderId="10" xfId="0" applyNumberFormat="1" applyFont="1" applyFill="1" applyBorder="1" applyAlignment="1">
      <alignment horizontal="left" vertical="center"/>
    </xf>
    <xf numFmtId="49" fontId="0" fillId="0" borderId="10" xfId="0" applyNumberFormat="1" applyFont="1" applyBorder="1" applyAlignment="1">
      <alignment/>
    </xf>
    <xf numFmtId="49" fontId="1" fillId="39" borderId="10" xfId="0" applyNumberFormat="1" applyFont="1" applyFill="1" applyBorder="1" applyAlignment="1">
      <alignment horizontal="right" vertical="center"/>
    </xf>
    <xf numFmtId="0" fontId="3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38" borderId="10" xfId="0" applyFont="1" applyFill="1" applyBorder="1" applyAlignment="1">
      <alignment/>
    </xf>
    <xf numFmtId="0" fontId="0" fillId="0" borderId="10" xfId="0" applyFont="1" applyBorder="1" applyAlignment="1">
      <alignment horizontal="left" vertical="top" wrapText="1"/>
    </xf>
    <xf numFmtId="49" fontId="42" fillId="39" borderId="10" xfId="0" applyNumberFormat="1" applyFont="1" applyFill="1" applyBorder="1" applyAlignment="1">
      <alignment vertical="top" wrapText="1"/>
    </xf>
    <xf numFmtId="49" fontId="42" fillId="39" borderId="10" xfId="0" applyNumberFormat="1" applyFont="1" applyFill="1" applyBorder="1" applyAlignment="1">
      <alignment horizontal="left" vertical="top" wrapText="1"/>
    </xf>
    <xf numFmtId="49" fontId="0" fillId="0" borderId="0" xfId="0" applyNumberFormat="1" applyFont="1" applyAlignment="1">
      <alignment horizontal="right" vertical="top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zoomScale="115" zoomScaleNormal="115" zoomScalePageLayoutView="0" workbookViewId="0" topLeftCell="A17">
      <selection activeCell="F26" sqref="F26"/>
    </sheetView>
  </sheetViews>
  <sheetFormatPr defaultColWidth="9.140625" defaultRowHeight="12.75"/>
  <cols>
    <col min="1" max="1" width="5.8515625" style="9" customWidth="1"/>
    <col min="2" max="2" width="67.28125" style="0" customWidth="1"/>
    <col min="3" max="3" width="8.57421875" style="0" customWidth="1"/>
    <col min="4" max="4" width="7.00390625" style="0" customWidth="1"/>
    <col min="5" max="5" width="9.7109375" style="0" customWidth="1"/>
  </cols>
  <sheetData>
    <row r="1" spans="1:5" ht="13.5" thickBot="1">
      <c r="A1" s="54" t="s">
        <v>64</v>
      </c>
      <c r="B1" s="55"/>
      <c r="C1" s="55"/>
      <c r="D1" s="55"/>
      <c r="E1" s="56"/>
    </row>
    <row r="2" spans="1:5" s="3" customFormat="1" ht="27" customHeight="1" thickBot="1">
      <c r="A2" s="15"/>
      <c r="B2" s="16" t="s">
        <v>0</v>
      </c>
      <c r="C2" s="16" t="s">
        <v>4</v>
      </c>
      <c r="D2" s="16" t="s">
        <v>5</v>
      </c>
      <c r="E2" s="17" t="s">
        <v>16</v>
      </c>
    </row>
    <row r="3" spans="1:5" ht="12.75">
      <c r="A3" s="14"/>
      <c r="B3" s="14" t="s">
        <v>19</v>
      </c>
      <c r="C3" s="14"/>
      <c r="D3" s="14"/>
      <c r="E3" s="14"/>
    </row>
    <row r="4" spans="1:5" ht="19.5" customHeight="1">
      <c r="A4" s="1">
        <v>1</v>
      </c>
      <c r="B4" s="47" t="s">
        <v>76</v>
      </c>
      <c r="C4" s="1">
        <v>20</v>
      </c>
      <c r="D4" s="1">
        <v>400</v>
      </c>
      <c r="E4" s="1">
        <v>8000</v>
      </c>
    </row>
    <row r="5" spans="1:5" ht="19.5" customHeight="1">
      <c r="A5" s="1">
        <v>2</v>
      </c>
      <c r="B5" s="47" t="s">
        <v>74</v>
      </c>
      <c r="C5" s="1">
        <v>8</v>
      </c>
      <c r="D5" s="1">
        <v>350</v>
      </c>
      <c r="E5" s="1">
        <v>2800</v>
      </c>
    </row>
    <row r="6" spans="1:5" ht="19.5" customHeight="1">
      <c r="A6" s="1">
        <v>3</v>
      </c>
      <c r="B6" s="47" t="s">
        <v>75</v>
      </c>
      <c r="C6" s="1">
        <v>10</v>
      </c>
      <c r="D6" s="1">
        <v>350</v>
      </c>
      <c r="E6" s="1">
        <v>3500</v>
      </c>
    </row>
    <row r="7" spans="1:5" ht="27" customHeight="1">
      <c r="A7" s="1">
        <v>4</v>
      </c>
      <c r="B7" s="48" t="s">
        <v>77</v>
      </c>
      <c r="C7" s="1">
        <v>45</v>
      </c>
      <c r="D7" s="1">
        <v>480</v>
      </c>
      <c r="E7" s="1">
        <v>21600</v>
      </c>
    </row>
    <row r="8" spans="1:5" ht="19.5" customHeight="1">
      <c r="A8" s="1">
        <v>5</v>
      </c>
      <c r="B8" s="47" t="s">
        <v>78</v>
      </c>
      <c r="C8" s="1">
        <v>50</v>
      </c>
      <c r="D8" s="1">
        <v>380</v>
      </c>
      <c r="E8" s="1">
        <v>19000</v>
      </c>
    </row>
    <row r="9" spans="1:5" ht="19.5" customHeight="1">
      <c r="A9" s="1">
        <v>6</v>
      </c>
      <c r="B9" s="47" t="s">
        <v>79</v>
      </c>
      <c r="C9" s="1">
        <v>20</v>
      </c>
      <c r="D9" s="1">
        <v>350</v>
      </c>
      <c r="E9" s="1">
        <v>7000</v>
      </c>
    </row>
    <row r="10" spans="1:5" ht="19.5" customHeight="1">
      <c r="A10" s="1">
        <v>7</v>
      </c>
      <c r="B10" s="47" t="s">
        <v>88</v>
      </c>
      <c r="C10" s="1">
        <v>4</v>
      </c>
      <c r="D10" s="1">
        <v>3500</v>
      </c>
      <c r="E10" s="1">
        <v>14000</v>
      </c>
    </row>
    <row r="11" spans="1:5" ht="19.5" customHeight="1">
      <c r="A11" s="36"/>
      <c r="B11" s="37" t="s">
        <v>58</v>
      </c>
      <c r="C11" s="36"/>
      <c r="D11" s="36"/>
      <c r="E11" s="36"/>
    </row>
    <row r="12" spans="1:5" ht="19.5" customHeight="1">
      <c r="A12" s="38">
        <v>8</v>
      </c>
      <c r="B12" s="49" t="s">
        <v>80</v>
      </c>
      <c r="C12" s="38">
        <v>72</v>
      </c>
      <c r="D12" s="38">
        <v>700</v>
      </c>
      <c r="E12" s="38">
        <v>50400</v>
      </c>
    </row>
    <row r="13" spans="1:5" ht="19.5" customHeight="1">
      <c r="A13" s="38">
        <v>8</v>
      </c>
      <c r="B13" s="49" t="s">
        <v>81</v>
      </c>
      <c r="C13" s="38">
        <v>90</v>
      </c>
      <c r="D13" s="38">
        <v>700</v>
      </c>
      <c r="E13" s="38">
        <v>63000</v>
      </c>
    </row>
    <row r="14" spans="1:5" ht="19.5" customHeight="1">
      <c r="A14" s="1">
        <v>9</v>
      </c>
      <c r="B14" s="50" t="s">
        <v>82</v>
      </c>
      <c r="C14" s="1">
        <v>6</v>
      </c>
      <c r="D14" s="1">
        <v>30000</v>
      </c>
      <c r="E14" s="1">
        <v>180000</v>
      </c>
    </row>
    <row r="15" spans="1:5" ht="26.25" customHeight="1">
      <c r="A15" s="5"/>
      <c r="B15" s="5" t="s">
        <v>57</v>
      </c>
      <c r="C15" s="5"/>
      <c r="D15" s="5"/>
      <c r="E15" s="5"/>
    </row>
    <row r="16" spans="1:5" ht="19.5" customHeight="1">
      <c r="A16" s="1">
        <v>10</v>
      </c>
      <c r="B16" s="47" t="s">
        <v>83</v>
      </c>
      <c r="C16" s="1">
        <v>2</v>
      </c>
      <c r="D16" s="1">
        <v>45000</v>
      </c>
      <c r="E16" s="1">
        <v>90000</v>
      </c>
    </row>
    <row r="17" spans="1:5" ht="26.25" customHeight="1">
      <c r="A17" s="5"/>
      <c r="B17" s="5" t="s">
        <v>2</v>
      </c>
      <c r="C17" s="5"/>
      <c r="D17" s="5"/>
      <c r="E17" s="5"/>
    </row>
    <row r="18" spans="1:5" ht="18.75" customHeight="1">
      <c r="A18" s="42" t="s">
        <v>59</v>
      </c>
      <c r="B18" s="51" t="s">
        <v>84</v>
      </c>
      <c r="C18" s="45" t="s">
        <v>62</v>
      </c>
      <c r="D18" s="40" t="s">
        <v>65</v>
      </c>
      <c r="E18" s="44" t="s">
        <v>67</v>
      </c>
    </row>
    <row r="19" spans="1:7" ht="18.75" customHeight="1">
      <c r="A19" s="42" t="s">
        <v>60</v>
      </c>
      <c r="B19" s="39" t="s">
        <v>85</v>
      </c>
      <c r="C19" s="42" t="s">
        <v>61</v>
      </c>
      <c r="D19" s="40" t="s">
        <v>65</v>
      </c>
      <c r="E19" s="40" t="s">
        <v>68</v>
      </c>
      <c r="G19" s="9"/>
    </row>
    <row r="20" spans="1:7" ht="18.75" customHeight="1">
      <c r="A20" s="42" t="s">
        <v>63</v>
      </c>
      <c r="B20" s="39" t="s">
        <v>86</v>
      </c>
      <c r="C20" s="45" t="s">
        <v>70</v>
      </c>
      <c r="D20" s="43" t="s">
        <v>71</v>
      </c>
      <c r="E20" s="43" t="s">
        <v>71</v>
      </c>
      <c r="G20" s="9"/>
    </row>
    <row r="21" spans="1:5" ht="18.75" customHeight="1" thickBot="1">
      <c r="A21" s="53" t="s">
        <v>72</v>
      </c>
      <c r="B21" s="52" t="s">
        <v>87</v>
      </c>
      <c r="C21" s="42" t="s">
        <v>62</v>
      </c>
      <c r="D21" s="40" t="s">
        <v>66</v>
      </c>
      <c r="E21" s="40" t="s">
        <v>69</v>
      </c>
    </row>
    <row r="22" spans="1:5" ht="13.5" thickBot="1">
      <c r="A22" s="11"/>
      <c r="B22" s="12"/>
      <c r="C22" s="12"/>
      <c r="D22" s="12"/>
      <c r="E22" s="13">
        <v>876300</v>
      </c>
    </row>
    <row r="24" ht="12.75">
      <c r="B24" s="33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="115" zoomScaleNormal="115" zoomScalePageLayoutView="0" workbookViewId="0" topLeftCell="A31">
      <selection activeCell="I47" sqref="I47"/>
    </sheetView>
  </sheetViews>
  <sheetFormatPr defaultColWidth="9.140625" defaultRowHeight="12.75"/>
  <cols>
    <col min="1" max="1" width="3.7109375" style="0" customWidth="1"/>
    <col min="2" max="2" width="80.7109375" style="0" customWidth="1"/>
    <col min="3" max="3" width="7.57421875" style="0" customWidth="1"/>
    <col min="4" max="4" width="11.140625" style="0" customWidth="1"/>
    <col min="5" max="5" width="7.57421875" style="0" customWidth="1"/>
    <col min="6" max="6" width="12.00390625" style="0" customWidth="1"/>
  </cols>
  <sheetData>
    <row r="1" spans="1:6" ht="26.25" thickBot="1">
      <c r="A1" s="19"/>
      <c r="B1" s="20" t="s">
        <v>0</v>
      </c>
      <c r="C1" s="20" t="s">
        <v>1</v>
      </c>
      <c r="D1" s="20" t="s">
        <v>17</v>
      </c>
      <c r="E1" s="20" t="s">
        <v>18</v>
      </c>
      <c r="F1" s="21" t="s">
        <v>16</v>
      </c>
    </row>
    <row r="2" spans="1:6" ht="12.75">
      <c r="A2" s="18"/>
      <c r="B2" s="14" t="s">
        <v>3</v>
      </c>
      <c r="C2" s="18"/>
      <c r="D2" s="18"/>
      <c r="E2" s="18"/>
      <c r="F2" s="18"/>
    </row>
    <row r="3" spans="1:6" ht="12.75">
      <c r="A3" s="1">
        <v>1</v>
      </c>
      <c r="B3" s="2" t="s">
        <v>26</v>
      </c>
      <c r="C3" s="1">
        <v>1</v>
      </c>
      <c r="D3" s="1" t="s">
        <v>7</v>
      </c>
      <c r="E3" s="1">
        <v>650000</v>
      </c>
      <c r="F3" s="1">
        <f>C3*E3</f>
        <v>650000</v>
      </c>
    </row>
    <row r="4" spans="1:6" ht="12.75">
      <c r="A4" s="1">
        <v>2</v>
      </c>
      <c r="B4" s="2" t="s">
        <v>43</v>
      </c>
      <c r="C4" s="1">
        <v>1</v>
      </c>
      <c r="D4" s="1" t="s">
        <v>7</v>
      </c>
      <c r="E4" s="1">
        <v>55000</v>
      </c>
      <c r="F4" s="1">
        <v>55000</v>
      </c>
    </row>
    <row r="5" spans="1:6" ht="12.75">
      <c r="A5" s="1">
        <v>3</v>
      </c>
      <c r="B5" s="2" t="s">
        <v>45</v>
      </c>
      <c r="C5" s="1">
        <v>2</v>
      </c>
      <c r="D5" s="1" t="s">
        <v>7</v>
      </c>
      <c r="E5" s="1">
        <v>100000</v>
      </c>
      <c r="F5" s="1">
        <v>200000</v>
      </c>
    </row>
    <row r="6" spans="1:6" ht="12.75">
      <c r="A6" s="1">
        <v>4</v>
      </c>
      <c r="B6" s="2" t="s">
        <v>30</v>
      </c>
      <c r="C6" s="1">
        <v>100</v>
      </c>
      <c r="D6" s="1" t="s">
        <v>7</v>
      </c>
      <c r="E6" s="1">
        <v>16</v>
      </c>
      <c r="F6" s="1">
        <f>C6*E6</f>
        <v>1600</v>
      </c>
    </row>
    <row r="7" spans="1:6" ht="12.75">
      <c r="A7" s="4"/>
      <c r="B7" s="5" t="s">
        <v>27</v>
      </c>
      <c r="C7" s="4"/>
      <c r="D7" s="4"/>
      <c r="E7" s="4"/>
      <c r="F7" s="4"/>
    </row>
    <row r="8" spans="1:6" ht="12.75">
      <c r="A8" s="1">
        <v>5</v>
      </c>
      <c r="B8" s="2" t="s">
        <v>28</v>
      </c>
      <c r="C8" s="1">
        <v>23</v>
      </c>
      <c r="D8" s="1" t="s">
        <v>33</v>
      </c>
      <c r="E8" s="1">
        <v>15000</v>
      </c>
      <c r="F8" s="1">
        <f>C8*E8</f>
        <v>345000</v>
      </c>
    </row>
    <row r="9" spans="1:6" ht="12.75">
      <c r="A9" s="4"/>
      <c r="B9" s="5" t="s">
        <v>6</v>
      </c>
      <c r="C9" s="4"/>
      <c r="D9" s="4"/>
      <c r="E9" s="4"/>
      <c r="F9" s="4"/>
    </row>
    <row r="10" spans="1:6" ht="25.5" customHeight="1">
      <c r="A10" s="1">
        <v>6</v>
      </c>
      <c r="B10" s="6" t="s">
        <v>29</v>
      </c>
      <c r="C10" s="1">
        <v>28</v>
      </c>
      <c r="D10" s="1" t="s">
        <v>7</v>
      </c>
      <c r="E10" s="1">
        <v>2500</v>
      </c>
      <c r="F10" s="1">
        <f>C10*E10</f>
        <v>70000</v>
      </c>
    </row>
    <row r="11" spans="1:6" ht="12.75">
      <c r="A11" s="1">
        <v>7</v>
      </c>
      <c r="B11" s="1" t="s">
        <v>36</v>
      </c>
      <c r="C11" s="1">
        <v>16</v>
      </c>
      <c r="D11" s="1" t="s">
        <v>33</v>
      </c>
      <c r="E11" s="1">
        <v>12800</v>
      </c>
      <c r="F11" s="1">
        <f>C11*E11</f>
        <v>204800</v>
      </c>
    </row>
    <row r="12" spans="1:6" ht="12.75">
      <c r="A12" s="4"/>
      <c r="B12" s="5" t="s">
        <v>22</v>
      </c>
      <c r="C12" s="4"/>
      <c r="D12" s="4"/>
      <c r="E12" s="4"/>
      <c r="F12" s="4"/>
    </row>
    <row r="13" spans="1:6" ht="12.75">
      <c r="A13" s="1">
        <v>8</v>
      </c>
      <c r="B13" s="1" t="s">
        <v>37</v>
      </c>
      <c r="C13" s="1">
        <v>18</v>
      </c>
      <c r="D13" s="1" t="s">
        <v>7</v>
      </c>
      <c r="E13" s="1">
        <v>15000</v>
      </c>
      <c r="F13" s="1">
        <f aca="true" t="shared" si="0" ref="F13:F18">C13*E13</f>
        <v>270000</v>
      </c>
    </row>
    <row r="14" spans="1:6" ht="12.75">
      <c r="A14" s="1">
        <v>9</v>
      </c>
      <c r="B14" s="1" t="s">
        <v>38</v>
      </c>
      <c r="C14" s="1">
        <v>34</v>
      </c>
      <c r="D14" s="1" t="s">
        <v>39</v>
      </c>
      <c r="E14" s="1">
        <v>300</v>
      </c>
      <c r="F14" s="1">
        <f t="shared" si="0"/>
        <v>10200</v>
      </c>
    </row>
    <row r="15" spans="1:6" ht="12.75">
      <c r="A15" s="1">
        <v>10</v>
      </c>
      <c r="B15" s="2" t="s">
        <v>21</v>
      </c>
      <c r="C15" s="1">
        <v>1</v>
      </c>
      <c r="D15" s="1" t="s">
        <v>7</v>
      </c>
      <c r="E15" s="1">
        <v>18000</v>
      </c>
      <c r="F15" s="1">
        <f t="shared" si="0"/>
        <v>18000</v>
      </c>
    </row>
    <row r="16" spans="1:6" ht="12.75">
      <c r="A16" s="1">
        <v>11</v>
      </c>
      <c r="B16" s="2" t="s">
        <v>23</v>
      </c>
      <c r="C16" s="1">
        <v>1</v>
      </c>
      <c r="D16" s="1" t="s">
        <v>7</v>
      </c>
      <c r="E16" s="1">
        <v>18000</v>
      </c>
      <c r="F16" s="1">
        <f t="shared" si="0"/>
        <v>18000</v>
      </c>
    </row>
    <row r="17" spans="1:6" ht="12.75">
      <c r="A17" s="1">
        <v>12</v>
      </c>
      <c r="B17" s="2" t="s">
        <v>44</v>
      </c>
      <c r="C17" s="1">
        <v>3</v>
      </c>
      <c r="D17" s="1" t="s">
        <v>7</v>
      </c>
      <c r="E17" s="1">
        <v>8400</v>
      </c>
      <c r="F17" s="1">
        <f t="shared" si="0"/>
        <v>25200</v>
      </c>
    </row>
    <row r="18" spans="1:6" ht="12.75">
      <c r="A18" s="1">
        <v>13</v>
      </c>
      <c r="B18" s="1" t="s">
        <v>42</v>
      </c>
      <c r="C18" s="1">
        <v>1</v>
      </c>
      <c r="D18" s="1" t="s">
        <v>7</v>
      </c>
      <c r="E18" s="1">
        <v>25000</v>
      </c>
      <c r="F18" s="1">
        <f t="shared" si="0"/>
        <v>25000</v>
      </c>
    </row>
    <row r="19" spans="1:6" ht="12.75">
      <c r="A19" s="4"/>
      <c r="B19" s="5" t="s">
        <v>12</v>
      </c>
      <c r="C19" s="4"/>
      <c r="D19" s="4"/>
      <c r="E19" s="4"/>
      <c r="F19" s="4"/>
    </row>
    <row r="20" spans="1:6" ht="12.75">
      <c r="A20" s="1">
        <v>14</v>
      </c>
      <c r="B20" s="2" t="s">
        <v>13</v>
      </c>
      <c r="C20" s="2">
        <v>3</v>
      </c>
      <c r="D20" s="2" t="s">
        <v>11</v>
      </c>
      <c r="E20" s="1">
        <v>2300</v>
      </c>
      <c r="F20" s="1">
        <f>C20*E20</f>
        <v>6900</v>
      </c>
    </row>
    <row r="21" spans="1:6" ht="12.75">
      <c r="A21" s="1">
        <v>15</v>
      </c>
      <c r="B21" s="2" t="s">
        <v>24</v>
      </c>
      <c r="C21" s="2">
        <v>42</v>
      </c>
      <c r="D21" s="2" t="s">
        <v>7</v>
      </c>
      <c r="E21" s="1">
        <v>500</v>
      </c>
      <c r="F21" s="1">
        <f>C21*E21</f>
        <v>21000</v>
      </c>
    </row>
    <row r="22" spans="1:6" ht="12.75">
      <c r="A22" s="1">
        <v>16</v>
      </c>
      <c r="B22" s="2" t="s">
        <v>31</v>
      </c>
      <c r="C22" s="2">
        <v>600</v>
      </c>
      <c r="D22" s="2" t="s">
        <v>7</v>
      </c>
      <c r="E22" s="1">
        <v>300</v>
      </c>
      <c r="F22" s="1">
        <f>C22*E22</f>
        <v>180000</v>
      </c>
    </row>
    <row r="23" spans="1:6" ht="12.75">
      <c r="A23" s="1">
        <v>17</v>
      </c>
      <c r="B23" s="2" t="s">
        <v>32</v>
      </c>
      <c r="C23" s="2">
        <v>200</v>
      </c>
      <c r="D23" s="2" t="s">
        <v>7</v>
      </c>
      <c r="E23" s="1">
        <v>15</v>
      </c>
      <c r="F23" s="1">
        <f>C23*E23</f>
        <v>3000</v>
      </c>
    </row>
    <row r="24" spans="1:6" ht="12.75">
      <c r="A24" s="1">
        <v>18</v>
      </c>
      <c r="B24" s="2" t="s">
        <v>35</v>
      </c>
      <c r="C24" s="2">
        <v>5</v>
      </c>
      <c r="D24" s="2" t="s">
        <v>39</v>
      </c>
      <c r="E24" s="1">
        <v>500</v>
      </c>
      <c r="F24" s="1">
        <v>2500</v>
      </c>
    </row>
    <row r="25" spans="1:6" ht="12.75">
      <c r="A25" s="1">
        <v>19</v>
      </c>
      <c r="B25" s="2" t="s">
        <v>41</v>
      </c>
      <c r="C25" s="2">
        <v>20</v>
      </c>
      <c r="D25" s="2" t="s">
        <v>7</v>
      </c>
      <c r="E25" s="1">
        <v>800</v>
      </c>
      <c r="F25" s="1">
        <v>16000</v>
      </c>
    </row>
    <row r="26" spans="1:6" ht="12.75">
      <c r="A26" s="1">
        <v>20</v>
      </c>
      <c r="B26" s="2" t="s">
        <v>40</v>
      </c>
      <c r="C26" s="2">
        <v>6</v>
      </c>
      <c r="D26" s="2" t="s">
        <v>7</v>
      </c>
      <c r="E26" s="1">
        <v>2000</v>
      </c>
      <c r="F26" s="1">
        <v>12000</v>
      </c>
    </row>
    <row r="27" spans="1:6" ht="12.75">
      <c r="A27" s="1">
        <v>21</v>
      </c>
      <c r="B27" s="2" t="s">
        <v>34</v>
      </c>
      <c r="C27" s="2">
        <v>3.5</v>
      </c>
      <c r="D27" s="2" t="s">
        <v>20</v>
      </c>
      <c r="E27" s="1">
        <v>1650</v>
      </c>
      <c r="F27" s="1">
        <f>C27*E27</f>
        <v>5775</v>
      </c>
    </row>
    <row r="28" spans="1:6" ht="12.75">
      <c r="A28" s="4"/>
      <c r="B28" s="5" t="s">
        <v>8</v>
      </c>
      <c r="C28" s="4"/>
      <c r="D28" s="4"/>
      <c r="E28" s="4"/>
      <c r="F28" s="4"/>
    </row>
    <row r="29" spans="1:6" ht="12.75">
      <c r="A29" s="1">
        <v>22</v>
      </c>
      <c r="B29" s="2" t="s">
        <v>47</v>
      </c>
      <c r="C29" s="8">
        <v>1</v>
      </c>
      <c r="D29" s="2" t="s">
        <v>9</v>
      </c>
      <c r="E29" s="1">
        <v>140000</v>
      </c>
      <c r="F29" s="1">
        <f aca="true" t="shared" si="1" ref="F29:F35">C29*E29</f>
        <v>140000</v>
      </c>
    </row>
    <row r="30" spans="1:6" ht="12.75">
      <c r="A30" s="1">
        <v>23</v>
      </c>
      <c r="B30" s="2" t="s">
        <v>15</v>
      </c>
      <c r="C30" s="6">
        <v>1</v>
      </c>
      <c r="D30" s="7" t="s">
        <v>9</v>
      </c>
      <c r="E30" s="1">
        <v>40000</v>
      </c>
      <c r="F30" s="1">
        <f t="shared" si="1"/>
        <v>40000</v>
      </c>
    </row>
    <row r="31" spans="1:6" ht="12.75">
      <c r="A31" s="1">
        <v>24</v>
      </c>
      <c r="B31" s="2" t="s">
        <v>10</v>
      </c>
      <c r="C31" s="1">
        <v>1</v>
      </c>
      <c r="D31" s="2" t="s">
        <v>9</v>
      </c>
      <c r="E31" s="1">
        <v>15000</v>
      </c>
      <c r="F31" s="1">
        <f t="shared" si="1"/>
        <v>15000</v>
      </c>
    </row>
    <row r="32" spans="1:6" ht="12.75">
      <c r="A32" s="1">
        <v>25</v>
      </c>
      <c r="B32" s="2" t="s">
        <v>25</v>
      </c>
      <c r="C32" s="8">
        <v>1</v>
      </c>
      <c r="D32" s="2" t="s">
        <v>9</v>
      </c>
      <c r="E32" s="1">
        <v>20000</v>
      </c>
      <c r="F32" s="1">
        <f t="shared" si="1"/>
        <v>20000</v>
      </c>
    </row>
    <row r="33" spans="1:6" ht="12.75">
      <c r="A33" s="1">
        <v>26</v>
      </c>
      <c r="B33" s="2" t="s">
        <v>48</v>
      </c>
      <c r="C33" s="1">
        <v>1</v>
      </c>
      <c r="D33" s="2" t="s">
        <v>9</v>
      </c>
      <c r="E33" s="1">
        <v>160000</v>
      </c>
      <c r="F33" s="1">
        <f t="shared" si="1"/>
        <v>160000</v>
      </c>
    </row>
    <row r="34" spans="1:6" ht="12.75">
      <c r="A34" s="10">
        <v>27</v>
      </c>
      <c r="B34" s="22" t="s">
        <v>50</v>
      </c>
      <c r="C34" s="10">
        <v>1</v>
      </c>
      <c r="D34" s="2" t="s">
        <v>9</v>
      </c>
      <c r="E34" s="10">
        <v>45000</v>
      </c>
      <c r="F34" s="10">
        <f t="shared" si="1"/>
        <v>45000</v>
      </c>
    </row>
    <row r="35" spans="1:6" ht="13.5" thickBot="1">
      <c r="A35" s="10">
        <v>28</v>
      </c>
      <c r="B35" s="22" t="s">
        <v>14</v>
      </c>
      <c r="C35" s="10">
        <v>1</v>
      </c>
      <c r="D35" s="22" t="s">
        <v>9</v>
      </c>
      <c r="E35" s="10">
        <v>15000</v>
      </c>
      <c r="F35" s="10">
        <f t="shared" si="1"/>
        <v>15000</v>
      </c>
    </row>
    <row r="36" spans="1:6" ht="13.5" thickBot="1">
      <c r="A36" s="26"/>
      <c r="B36" s="27" t="s">
        <v>46</v>
      </c>
      <c r="C36" s="28"/>
      <c r="D36" s="29"/>
      <c r="E36" s="28"/>
      <c r="F36" s="30"/>
    </row>
    <row r="37" spans="1:6" ht="12.75">
      <c r="A37" s="31">
        <v>30</v>
      </c>
      <c r="B37" s="34" t="s">
        <v>49</v>
      </c>
      <c r="C37" s="31">
        <v>1</v>
      </c>
      <c r="D37" s="34" t="s">
        <v>9</v>
      </c>
      <c r="E37" s="31">
        <v>40000</v>
      </c>
      <c r="F37" s="32">
        <v>40000</v>
      </c>
    </row>
    <row r="38" spans="1:6" ht="12.75">
      <c r="A38" s="1">
        <v>31</v>
      </c>
      <c r="B38" s="2" t="s">
        <v>51</v>
      </c>
      <c r="C38" s="1">
        <v>1</v>
      </c>
      <c r="D38" s="34" t="s">
        <v>9</v>
      </c>
      <c r="E38" s="1">
        <v>50000</v>
      </c>
      <c r="F38" s="1">
        <v>50000</v>
      </c>
    </row>
    <row r="39" spans="1:6" ht="12.75">
      <c r="A39" s="1">
        <v>32</v>
      </c>
      <c r="B39" s="35" t="s">
        <v>52</v>
      </c>
      <c r="C39" s="1">
        <v>1</v>
      </c>
      <c r="D39" s="34" t="s">
        <v>9</v>
      </c>
      <c r="E39" s="1">
        <v>45000</v>
      </c>
      <c r="F39" s="1">
        <v>45000</v>
      </c>
    </row>
    <row r="40" spans="1:6" ht="12.75">
      <c r="A40" s="1">
        <v>33</v>
      </c>
      <c r="B40" s="2" t="s">
        <v>53</v>
      </c>
      <c r="C40" s="1">
        <v>1</v>
      </c>
      <c r="D40" s="34" t="s">
        <v>9</v>
      </c>
      <c r="E40" s="1">
        <v>15000</v>
      </c>
      <c r="F40" s="1">
        <v>15000</v>
      </c>
    </row>
    <row r="41" spans="1:6" ht="12.75">
      <c r="A41" s="8">
        <v>34</v>
      </c>
      <c r="B41" s="2" t="s">
        <v>54</v>
      </c>
      <c r="C41" s="1">
        <v>1</v>
      </c>
      <c r="D41" s="34" t="s">
        <v>9</v>
      </c>
      <c r="E41" s="1">
        <v>15000</v>
      </c>
      <c r="F41" s="1">
        <v>15000</v>
      </c>
    </row>
    <row r="42" spans="1:6" ht="13.5" thickBot="1">
      <c r="A42" s="10">
        <v>35</v>
      </c>
      <c r="B42" s="22" t="s">
        <v>55</v>
      </c>
      <c r="C42" s="10">
        <v>1</v>
      </c>
      <c r="D42" s="34" t="s">
        <v>9</v>
      </c>
      <c r="E42" s="10">
        <v>20000</v>
      </c>
      <c r="F42" s="10">
        <v>20000</v>
      </c>
    </row>
    <row r="43" spans="1:6" ht="13.5" thickBot="1">
      <c r="A43" s="23"/>
      <c r="B43" s="24" t="s">
        <v>56</v>
      </c>
      <c r="C43" s="25"/>
      <c r="D43" s="25"/>
      <c r="E43" s="25"/>
      <c r="F43" s="41">
        <f>SUM(F3:F42)</f>
        <v>2759975</v>
      </c>
    </row>
    <row r="44" spans="1:6" ht="13.5" thickBot="1">
      <c r="A44" s="57" t="s">
        <v>73</v>
      </c>
      <c r="B44" s="58"/>
      <c r="C44" s="12"/>
      <c r="D44" s="12"/>
      <c r="E44" s="12"/>
      <c r="F44" s="46">
        <v>3636275</v>
      </c>
    </row>
  </sheetData>
  <sheetProtection/>
  <mergeCells count="1">
    <mergeCell ref="A44:B4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Выщеревич</dc:creator>
  <cp:keywords/>
  <dc:description/>
  <cp:lastModifiedBy>Лена</cp:lastModifiedBy>
  <dcterms:created xsi:type="dcterms:W3CDTF">2022-02-24T17:19:49Z</dcterms:created>
  <dcterms:modified xsi:type="dcterms:W3CDTF">2023-02-14T14:34:57Z</dcterms:modified>
  <cp:category/>
  <cp:version/>
  <cp:contentType/>
  <cp:contentStatus/>
</cp:coreProperties>
</file>