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eenTeam\Сады и Люди 2021\СиЛ 2023\Финальный проект\"/>
    </mc:Choice>
  </mc:AlternateContent>
  <xr:revisionPtr revIDLastSave="0" documentId="13_ncr:1_{799A336D-6A20-4459-8EE4-52AA3CDFB0C5}" xr6:coauthVersionLast="46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Смета" sheetId="1" r:id="rId1"/>
  </sheets>
  <calcPr calcId="191029"/>
</workbook>
</file>

<file path=xl/calcChain.xml><?xml version="1.0" encoding="utf-8"?>
<calcChain xmlns="http://schemas.openxmlformats.org/spreadsheetml/2006/main">
  <c r="F43" i="1" l="1"/>
  <c r="F42" i="1"/>
  <c r="F41" i="1" l="1"/>
  <c r="F40" i="1"/>
  <c r="F39" i="1"/>
  <c r="F38" i="1"/>
  <c r="F44" i="1" s="1"/>
  <c r="F29" i="1"/>
  <c r="F27" i="1"/>
  <c r="F26" i="1"/>
  <c r="F25" i="1"/>
  <c r="F15" i="1"/>
  <c r="F14" i="1"/>
  <c r="F32" i="1" l="1"/>
</calcChain>
</file>

<file path=xl/sharedStrings.xml><?xml version="1.0" encoding="utf-8"?>
<sst xmlns="http://schemas.openxmlformats.org/spreadsheetml/2006/main" count="148" uniqueCount="83">
  <si>
    <t>№ п/п</t>
  </si>
  <si>
    <t>Наименование работ</t>
  </si>
  <si>
    <t>Ед.изм</t>
  </si>
  <si>
    <t>Кол-во</t>
  </si>
  <si>
    <t>Цена</t>
  </si>
  <si>
    <t>Сумма</t>
  </si>
  <si>
    <t>шт</t>
  </si>
  <si>
    <t>Итого:</t>
  </si>
  <si>
    <t>п.м.</t>
  </si>
  <si>
    <t>кв.м</t>
  </si>
  <si>
    <t>кв м</t>
  </si>
  <si>
    <t>Мульчирование</t>
  </si>
  <si>
    <t>Посадка многолетников</t>
  </si>
  <si>
    <t>Грунт универсальный</t>
  </si>
  <si>
    <t>Материал посадочный</t>
  </si>
  <si>
    <t>Кора лиственницы</t>
  </si>
  <si>
    <t>меш</t>
  </si>
  <si>
    <t xml:space="preserve">Транспортные расходы +манипулятор+доставка растений </t>
  </si>
  <si>
    <t xml:space="preserve"> </t>
  </si>
  <si>
    <t>Установка светильников</t>
  </si>
  <si>
    <t>Установка бордюрной ленты из кортеновской стали</t>
  </si>
  <si>
    <t>Посадка крупномеров</t>
  </si>
  <si>
    <t>Материал расходный</t>
  </si>
  <si>
    <t>Светильники</t>
  </si>
  <si>
    <t>Лента из кортеновской стали</t>
  </si>
  <si>
    <t>Бордюрная лента из кортеновской стали</t>
  </si>
  <si>
    <t>Споты</t>
  </si>
  <si>
    <t>Светодиодная лента с блоками питания</t>
  </si>
  <si>
    <t>Расходный материал</t>
  </si>
  <si>
    <t>Транспортные расходы</t>
  </si>
  <si>
    <t>Облицовка столбов и навеса (металлические листы)</t>
  </si>
  <si>
    <t>Установка зеркала и стекла</t>
  </si>
  <si>
    <t xml:space="preserve">Возведение каркаса водоема </t>
  </si>
  <si>
    <t>Облицовка водоема (плитка)</t>
  </si>
  <si>
    <t>Укладка керамогранита на гравийное основание</t>
  </si>
  <si>
    <t>Сборка и установка МАФ</t>
  </si>
  <si>
    <t>Сборка приподнятого настила</t>
  </si>
  <si>
    <t>Установка дорожки из бруса</t>
  </si>
  <si>
    <t xml:space="preserve">Посадка декоративно лиственных кустарников </t>
  </si>
  <si>
    <t>Гравий</t>
  </si>
  <si>
    <t>Грунт цветочный</t>
  </si>
  <si>
    <t>Материал для озеленения</t>
  </si>
  <si>
    <t>кг</t>
  </si>
  <si>
    <t>Вейник канадский</t>
  </si>
  <si>
    <t>Рудбекия</t>
  </si>
  <si>
    <t>Щучка дернистая</t>
  </si>
  <si>
    <t>Яблоня декоративная Рудольф</t>
  </si>
  <si>
    <t>Ирга</t>
  </si>
  <si>
    <t>Изгородь из кизильника блестящего</t>
  </si>
  <si>
    <t>Ветренница гибридная</t>
  </si>
  <si>
    <t>Кровохлебка лекарственная</t>
  </si>
  <si>
    <t>Монарда двойчатая</t>
  </si>
  <si>
    <t>Посконник пятнистый</t>
  </si>
  <si>
    <t>Вербейник монетчатый</t>
  </si>
  <si>
    <t>Посадка живой изгороди</t>
  </si>
  <si>
    <t>Металлические листы</t>
  </si>
  <si>
    <t xml:space="preserve">шт </t>
  </si>
  <si>
    <t>Зеркало (3000*2500) 6мм</t>
  </si>
  <si>
    <t>Стекло противоударное (2200*2500)</t>
  </si>
  <si>
    <t>Метталическая основа для треугольника</t>
  </si>
  <si>
    <t>м.п</t>
  </si>
  <si>
    <t>Брус обработанный</t>
  </si>
  <si>
    <t>Треугольник (МАФ) из влагостройской фанеры</t>
  </si>
  <si>
    <t>Дерево для настила окрашенное</t>
  </si>
  <si>
    <t>блок</t>
  </si>
  <si>
    <t>Работы (строительные, озеленительные)</t>
  </si>
  <si>
    <t>Керамогранит</t>
  </si>
  <si>
    <t>Водоем</t>
  </si>
  <si>
    <t>Дорожка из бруса</t>
  </si>
  <si>
    <t>Покрытие из керамогранита</t>
  </si>
  <si>
    <t>Приподнятый настил</t>
  </si>
  <si>
    <t>МАФ (треугольник)</t>
  </si>
  <si>
    <t>Беседка +зеркало+ стекло</t>
  </si>
  <si>
    <t>Доставка, разгрузка МАФ</t>
  </si>
  <si>
    <t>Стоимость материала: 321 910</t>
  </si>
  <si>
    <t>Стоимость работ: 417 287</t>
  </si>
  <si>
    <r>
      <rPr>
        <b/>
        <sz val="11"/>
        <color indexed="8"/>
        <rFont val="Calibri"/>
        <family val="2"/>
        <charset val="204"/>
      </rPr>
      <t>Общая стоимость по всем разделам</t>
    </r>
    <r>
      <rPr>
        <sz val="11"/>
        <rFont val="Calibri"/>
        <family val="2"/>
        <charset val="204"/>
      </rPr>
      <t xml:space="preserve">: </t>
    </r>
    <r>
      <rPr>
        <b/>
        <sz val="11"/>
        <rFont val="Calibri"/>
        <family val="2"/>
        <charset val="204"/>
      </rPr>
      <t>739 197</t>
    </r>
  </si>
  <si>
    <t>Смета на создание выставочного сада "Точка Б"</t>
  </si>
  <si>
    <t>Демонтаж</t>
  </si>
  <si>
    <t>кв.м.</t>
  </si>
  <si>
    <t>№</t>
  </si>
  <si>
    <t>Возведение каркаса беседки (столбы, навес)</t>
  </si>
  <si>
    <t>Просо прутьевидное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</si>
</sst>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\.mmm"/>
  </numFmts>
  <fonts count="17" x14ac:knownFonts="1">
    <font>
      <sz val="11"/>
      <name val="Calibri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protection locked="0"/>
    </xf>
    <xf numFmtId="0" fontId="10" fillId="0" borderId="0">
      <protection locked="0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1" fillId="0" borderId="0" xfId="0" applyFont="1" applyAlignment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" fillId="2" borderId="0" xfId="0" applyFont="1" applyFill="1" applyAlignment="1"/>
    <xf numFmtId="164" fontId="1" fillId="0" borderId="0" xfId="0" applyNumberFormat="1" applyFont="1" applyAlignment="1"/>
    <xf numFmtId="0" fontId="4" fillId="0" borderId="4" xfId="0" applyFont="1" applyBorder="1" applyAlignment="1">
      <alignment wrapText="1"/>
    </xf>
    <xf numFmtId="0" fontId="4" fillId="0" borderId="5" xfId="0" applyFont="1" applyBorder="1" applyAlignment="1"/>
    <xf numFmtId="4" fontId="6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Protection="1"/>
    <xf numFmtId="0" fontId="4" fillId="0" borderId="0" xfId="0" applyFont="1" applyAlignment="1">
      <alignment horizontal="center"/>
    </xf>
    <xf numFmtId="0" fontId="3" fillId="0" borderId="0" xfId="0" applyFont="1" applyAlignment="1"/>
    <xf numFmtId="4" fontId="1" fillId="0" borderId="0" xfId="0" applyNumberFormat="1" applyFont="1" applyAlignment="1"/>
    <xf numFmtId="0" fontId="7" fillId="0" borderId="0" xfId="1" applyFont="1" applyProtection="1"/>
    <xf numFmtId="2" fontId="8" fillId="0" borderId="0" xfId="0" applyNumberFormat="1" applyFont="1" applyAlignment="1"/>
    <xf numFmtId="4" fontId="7" fillId="0" borderId="0" xfId="1" applyNumberFormat="1" applyFont="1" applyProtection="1"/>
    <xf numFmtId="4" fontId="4" fillId="0" borderId="0" xfId="0" applyNumberFormat="1" applyFont="1" applyAlignment="1">
      <alignment horizontal="center"/>
    </xf>
    <xf numFmtId="0" fontId="4" fillId="0" borderId="3" xfId="1" applyFont="1" applyBorder="1" applyProtection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6" xfId="0" applyFont="1" applyBorder="1" applyAlignment="1">
      <alignment horizontal="center" vertical="center"/>
    </xf>
    <xf numFmtId="4" fontId="3" fillId="0" borderId="9" xfId="0" applyNumberFormat="1" applyFont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9" xfId="1" applyFont="1" applyBorder="1" applyProtection="1"/>
    <xf numFmtId="0" fontId="13" fillId="0" borderId="18" xfId="0" applyFont="1" applyBorder="1" applyAlignment="1">
      <alignment horizontal="center"/>
    </xf>
    <xf numFmtId="0" fontId="0" fillId="0" borderId="20" xfId="0" applyBorder="1">
      <alignment vertical="center"/>
    </xf>
    <xf numFmtId="0" fontId="1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3" fillId="0" borderId="3" xfId="1" applyFont="1" applyBorder="1" applyProtection="1"/>
    <xf numFmtId="4" fontId="14" fillId="0" borderId="2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1" applyFont="1" applyProtection="1"/>
    <xf numFmtId="4" fontId="13" fillId="0" borderId="0" xfId="0" applyNumberFormat="1" applyFont="1" applyAlignment="1">
      <alignment horizontal="center"/>
    </xf>
    <xf numFmtId="0" fontId="4" fillId="0" borderId="11" xfId="1" applyFont="1" applyBorder="1" applyProtection="1"/>
    <xf numFmtId="0" fontId="4" fillId="0" borderId="6" xfId="1" applyFont="1" applyBorder="1" applyProtection="1"/>
    <xf numFmtId="16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topLeftCell="A4" zoomScaleNormal="100" workbookViewId="0">
      <selection activeCell="G75" sqref="G75"/>
    </sheetView>
  </sheetViews>
  <sheetFormatPr defaultColWidth="10" defaultRowHeight="15" x14ac:dyDescent="0.25"/>
  <cols>
    <col min="1" max="1" width="5.140625" customWidth="1"/>
    <col min="2" max="2" width="48.42578125" customWidth="1"/>
    <col min="3" max="3" width="11.5703125" customWidth="1"/>
    <col min="4" max="4" width="11.7109375" customWidth="1"/>
    <col min="5" max="5" width="14.85546875" customWidth="1"/>
    <col min="6" max="6" width="21" customWidth="1"/>
    <col min="7" max="7" width="19.140625" customWidth="1"/>
  </cols>
  <sheetData>
    <row r="1" spans="1:9" x14ac:dyDescent="0.25">
      <c r="A1" s="65"/>
      <c r="B1" s="66"/>
      <c r="C1" s="53"/>
      <c r="D1" s="53"/>
      <c r="E1" s="65"/>
      <c r="F1" s="67"/>
    </row>
    <row r="2" spans="1:9" x14ac:dyDescent="0.25">
      <c r="A2" s="65"/>
      <c r="B2" s="66"/>
      <c r="C2" s="53"/>
      <c r="D2" s="53"/>
      <c r="E2" s="65"/>
      <c r="F2" s="67"/>
    </row>
    <row r="3" spans="1:9" x14ac:dyDescent="0.25">
      <c r="A3" s="76"/>
      <c r="B3" s="76"/>
      <c r="C3" s="77" t="s">
        <v>74</v>
      </c>
      <c r="D3" s="76"/>
      <c r="E3" s="76"/>
      <c r="F3" s="76"/>
    </row>
    <row r="4" spans="1:9" x14ac:dyDescent="0.25">
      <c r="A4" s="63"/>
      <c r="B4" s="63"/>
      <c r="C4" s="71" t="s">
        <v>75</v>
      </c>
      <c r="D4" s="63"/>
      <c r="E4" s="63"/>
      <c r="F4" s="63"/>
    </row>
    <row r="5" spans="1:9" x14ac:dyDescent="0.25">
      <c r="A5" s="76"/>
      <c r="B5" s="76"/>
      <c r="C5" s="79" t="s">
        <v>76</v>
      </c>
      <c r="D5" s="76"/>
      <c r="E5" s="76"/>
      <c r="F5" s="76"/>
    </row>
    <row r="6" spans="1:9" x14ac:dyDescent="0.25">
      <c r="A6" s="63"/>
      <c r="B6" s="63"/>
      <c r="C6" s="63"/>
      <c r="D6" s="63"/>
      <c r="E6" s="63"/>
      <c r="F6" s="63"/>
    </row>
    <row r="7" spans="1:9" x14ac:dyDescent="0.25">
      <c r="A7" s="76"/>
      <c r="B7" s="76"/>
      <c r="C7" s="76"/>
      <c r="D7" s="76"/>
      <c r="E7" s="76"/>
      <c r="F7" s="76"/>
    </row>
    <row r="8" spans="1:9" x14ac:dyDescent="0.25">
      <c r="A8" s="64"/>
      <c r="B8" s="64"/>
      <c r="C8" s="64"/>
      <c r="D8" s="64"/>
      <c r="E8" s="64"/>
      <c r="F8" s="64"/>
    </row>
    <row r="9" spans="1:9" x14ac:dyDescent="0.2">
      <c r="A9" s="78" t="s">
        <v>77</v>
      </c>
      <c r="B9" s="80"/>
      <c r="C9" s="80"/>
      <c r="D9" s="80"/>
      <c r="E9" s="80"/>
      <c r="F9" s="80"/>
    </row>
    <row r="10" spans="1:9" x14ac:dyDescent="0.25">
      <c r="A10" s="81" t="s">
        <v>18</v>
      </c>
      <c r="B10" s="81"/>
      <c r="C10" s="81"/>
      <c r="D10" s="81"/>
      <c r="E10" s="81"/>
      <c r="F10" s="81"/>
    </row>
    <row r="11" spans="1:9" x14ac:dyDescent="0.2">
      <c r="A11" s="78" t="s">
        <v>65</v>
      </c>
      <c r="B11" s="78"/>
      <c r="C11" s="78"/>
      <c r="D11" s="78"/>
      <c r="E11" s="78"/>
      <c r="F11" s="78"/>
    </row>
    <row r="12" spans="1:9" ht="15.75" thickBot="1" x14ac:dyDescent="0.3">
      <c r="A12" s="1"/>
      <c r="B12" s="1"/>
      <c r="C12" s="1"/>
      <c r="D12" s="1"/>
      <c r="E12" s="1"/>
      <c r="F12" s="1"/>
    </row>
    <row r="13" spans="1:9" x14ac:dyDescent="0.25">
      <c r="A13" s="2" t="s">
        <v>80</v>
      </c>
      <c r="B13" s="3" t="s">
        <v>1</v>
      </c>
      <c r="C13" s="3" t="s">
        <v>2</v>
      </c>
      <c r="D13" s="2" t="s">
        <v>3</v>
      </c>
      <c r="E13" s="3" t="s">
        <v>4</v>
      </c>
      <c r="F13" s="3" t="s">
        <v>5</v>
      </c>
      <c r="H13" s="4"/>
      <c r="I13" s="4"/>
    </row>
    <row r="14" spans="1:9" ht="15" customHeight="1" x14ac:dyDescent="0.25">
      <c r="A14" s="5">
        <v>1</v>
      </c>
      <c r="B14" s="6" t="s">
        <v>19</v>
      </c>
      <c r="C14" s="7" t="s">
        <v>6</v>
      </c>
      <c r="D14" s="7">
        <v>11</v>
      </c>
      <c r="E14" s="7">
        <v>1000</v>
      </c>
      <c r="F14" s="8">
        <f>D14*E14</f>
        <v>11000</v>
      </c>
      <c r="G14" s="9"/>
      <c r="H14" s="10"/>
      <c r="I14" s="4"/>
    </row>
    <row r="15" spans="1:9" ht="15" customHeight="1" x14ac:dyDescent="0.25">
      <c r="A15" s="5">
        <v>2</v>
      </c>
      <c r="B15" s="11" t="s">
        <v>20</v>
      </c>
      <c r="C15" s="7" t="s">
        <v>8</v>
      </c>
      <c r="D15" s="7">
        <v>8.8000000000000007</v>
      </c>
      <c r="E15" s="7">
        <v>300</v>
      </c>
      <c r="F15" s="8">
        <f t="shared" ref="F15:F29" si="0">E15*D15</f>
        <v>2640</v>
      </c>
      <c r="G15" s="9"/>
    </row>
    <row r="16" spans="1:9" ht="15" customHeight="1" x14ac:dyDescent="0.25">
      <c r="A16" s="5">
        <v>3</v>
      </c>
      <c r="B16" s="11" t="s">
        <v>81</v>
      </c>
      <c r="C16" s="7" t="s">
        <v>6</v>
      </c>
      <c r="D16" s="7">
        <v>1</v>
      </c>
      <c r="E16" s="73">
        <v>150000</v>
      </c>
      <c r="F16" s="8">
        <v>150000</v>
      </c>
      <c r="G16" s="9"/>
    </row>
    <row r="17" spans="1:10" ht="15" customHeight="1" x14ac:dyDescent="0.25">
      <c r="A17" s="5">
        <v>4</v>
      </c>
      <c r="B17" s="11" t="s">
        <v>30</v>
      </c>
      <c r="C17" s="7" t="s">
        <v>6</v>
      </c>
      <c r="D17" s="7">
        <v>5</v>
      </c>
      <c r="E17" s="7">
        <v>1000</v>
      </c>
      <c r="F17" s="8">
        <v>25000</v>
      </c>
      <c r="G17" s="9"/>
    </row>
    <row r="18" spans="1:10" ht="15" customHeight="1" x14ac:dyDescent="0.25">
      <c r="A18" s="5">
        <v>5</v>
      </c>
      <c r="B18" s="11" t="s">
        <v>31</v>
      </c>
      <c r="C18" s="7" t="s">
        <v>6</v>
      </c>
      <c r="D18" s="7">
        <v>1</v>
      </c>
      <c r="E18" s="7">
        <v>7000</v>
      </c>
      <c r="F18" s="8">
        <v>7000</v>
      </c>
      <c r="G18" s="9"/>
    </row>
    <row r="19" spans="1:10" ht="15" customHeight="1" x14ac:dyDescent="0.25">
      <c r="A19" s="5">
        <v>6</v>
      </c>
      <c r="B19" s="11" t="s">
        <v>32</v>
      </c>
      <c r="C19" s="7" t="s">
        <v>6</v>
      </c>
      <c r="D19" s="7">
        <v>1</v>
      </c>
      <c r="E19" s="7">
        <v>45000</v>
      </c>
      <c r="F19" s="8">
        <v>45000</v>
      </c>
      <c r="G19" s="9"/>
    </row>
    <row r="20" spans="1:10" ht="15" customHeight="1" x14ac:dyDescent="0.25">
      <c r="A20" s="5">
        <v>7</v>
      </c>
      <c r="B20" s="11" t="s">
        <v>33</v>
      </c>
      <c r="C20" s="7" t="s">
        <v>9</v>
      </c>
      <c r="D20" s="7">
        <v>9</v>
      </c>
      <c r="E20" s="7">
        <v>1000</v>
      </c>
      <c r="F20" s="8">
        <v>9000</v>
      </c>
      <c r="G20" s="9"/>
    </row>
    <row r="21" spans="1:10" ht="15" customHeight="1" x14ac:dyDescent="0.25">
      <c r="A21" s="5">
        <v>8</v>
      </c>
      <c r="B21" s="11" t="s">
        <v>34</v>
      </c>
      <c r="C21" s="7" t="s">
        <v>9</v>
      </c>
      <c r="D21" s="7">
        <v>11.42</v>
      </c>
      <c r="E21" s="7">
        <v>600</v>
      </c>
      <c r="F21" s="8">
        <v>6850</v>
      </c>
      <c r="G21" s="9"/>
    </row>
    <row r="22" spans="1:10" ht="15" customHeight="1" x14ac:dyDescent="0.25">
      <c r="A22" s="5">
        <v>9</v>
      </c>
      <c r="B22" s="11" t="s">
        <v>35</v>
      </c>
      <c r="C22" s="7" t="s">
        <v>6</v>
      </c>
      <c r="D22" s="7">
        <v>1</v>
      </c>
      <c r="E22" s="7">
        <v>17000</v>
      </c>
      <c r="F22" s="8">
        <v>17000</v>
      </c>
      <c r="G22" s="9"/>
    </row>
    <row r="23" spans="1:10" ht="15" customHeight="1" x14ac:dyDescent="0.25">
      <c r="A23" s="5">
        <v>10</v>
      </c>
      <c r="B23" s="11" t="s">
        <v>36</v>
      </c>
      <c r="C23" s="7" t="s">
        <v>9</v>
      </c>
      <c r="D23" s="72">
        <v>12.6</v>
      </c>
      <c r="E23" s="7">
        <v>2770</v>
      </c>
      <c r="F23" s="8">
        <v>35000</v>
      </c>
      <c r="G23" s="9"/>
    </row>
    <row r="24" spans="1:10" ht="15" customHeight="1" x14ac:dyDescent="0.25">
      <c r="A24" s="5">
        <v>11</v>
      </c>
      <c r="B24" s="11" t="s">
        <v>37</v>
      </c>
      <c r="C24" s="7" t="s">
        <v>9</v>
      </c>
      <c r="D24" s="72">
        <v>8.6999999999999993</v>
      </c>
      <c r="E24" s="7">
        <v>1250</v>
      </c>
      <c r="F24" s="8">
        <v>15750</v>
      </c>
      <c r="G24" s="9"/>
    </row>
    <row r="25" spans="1:10" ht="15" customHeight="1" x14ac:dyDescent="0.25">
      <c r="A25" s="5">
        <v>12</v>
      </c>
      <c r="B25" s="11" t="s">
        <v>11</v>
      </c>
      <c r="C25" s="7" t="s">
        <v>10</v>
      </c>
      <c r="D25" s="7">
        <v>51</v>
      </c>
      <c r="E25" s="7">
        <v>100</v>
      </c>
      <c r="F25" s="8">
        <f t="shared" si="0"/>
        <v>5100</v>
      </c>
      <c r="G25" s="9"/>
    </row>
    <row r="26" spans="1:10" ht="15" customHeight="1" x14ac:dyDescent="0.25">
      <c r="A26" s="5">
        <v>13</v>
      </c>
      <c r="B26" s="11" t="s">
        <v>38</v>
      </c>
      <c r="C26" s="7" t="s">
        <v>6</v>
      </c>
      <c r="D26" s="7">
        <v>3</v>
      </c>
      <c r="E26" s="7">
        <v>300</v>
      </c>
      <c r="F26" s="8">
        <f t="shared" si="0"/>
        <v>900</v>
      </c>
      <c r="G26" s="9"/>
    </row>
    <row r="27" spans="1:10" ht="15" customHeight="1" x14ac:dyDescent="0.25">
      <c r="A27" s="5">
        <v>14</v>
      </c>
      <c r="B27" s="11" t="s">
        <v>12</v>
      </c>
      <c r="C27" s="7" t="s">
        <v>6</v>
      </c>
      <c r="D27" s="7">
        <v>206</v>
      </c>
      <c r="E27" s="7">
        <v>100</v>
      </c>
      <c r="F27" s="8">
        <f t="shared" si="0"/>
        <v>20600</v>
      </c>
      <c r="G27" s="9"/>
    </row>
    <row r="28" spans="1:10" ht="15" customHeight="1" x14ac:dyDescent="0.25">
      <c r="A28" s="5">
        <v>15</v>
      </c>
      <c r="B28" s="11" t="s">
        <v>54</v>
      </c>
      <c r="C28" s="7" t="s">
        <v>64</v>
      </c>
      <c r="D28" s="7">
        <v>15</v>
      </c>
      <c r="E28" s="7">
        <v>1000</v>
      </c>
      <c r="F28" s="8">
        <v>15000</v>
      </c>
      <c r="G28" s="9"/>
    </row>
    <row r="29" spans="1:10" ht="15" customHeight="1" x14ac:dyDescent="0.25">
      <c r="A29" s="5">
        <v>16</v>
      </c>
      <c r="B29" s="11" t="s">
        <v>21</v>
      </c>
      <c r="C29" s="7" t="s">
        <v>6</v>
      </c>
      <c r="D29" s="7">
        <v>1</v>
      </c>
      <c r="E29" s="7">
        <v>1200</v>
      </c>
      <c r="F29" s="8">
        <f t="shared" si="0"/>
        <v>1200</v>
      </c>
      <c r="G29" s="9"/>
    </row>
    <row r="30" spans="1:10" ht="15" customHeight="1" x14ac:dyDescent="0.25">
      <c r="A30" s="5">
        <v>17</v>
      </c>
      <c r="B30" s="11" t="s">
        <v>73</v>
      </c>
      <c r="C30" s="58"/>
      <c r="D30" s="70"/>
      <c r="E30" s="58"/>
      <c r="F30" s="59">
        <v>15000</v>
      </c>
      <c r="G30" s="9"/>
    </row>
    <row r="31" spans="1:10" ht="15" customHeight="1" thickBot="1" x14ac:dyDescent="0.3">
      <c r="A31" s="5">
        <v>18</v>
      </c>
      <c r="B31" s="11" t="s">
        <v>29</v>
      </c>
      <c r="C31" s="58"/>
      <c r="D31" s="70"/>
      <c r="E31" s="58"/>
      <c r="F31" s="59">
        <v>35000</v>
      </c>
      <c r="G31" s="9"/>
    </row>
    <row r="32" spans="1:10" ht="15.75" thickBot="1" x14ac:dyDescent="0.3">
      <c r="A32" s="5"/>
      <c r="B32" s="12"/>
      <c r="C32" s="84" t="s">
        <v>7</v>
      </c>
      <c r="D32" s="85"/>
      <c r="E32" s="85"/>
      <c r="F32" s="60">
        <f>SUM(F14:F31)</f>
        <v>417040</v>
      </c>
      <c r="G32" s="13"/>
      <c r="H32" s="14"/>
      <c r="I32" s="14"/>
      <c r="J32" s="14"/>
    </row>
    <row r="33" spans="1:10" x14ac:dyDescent="0.25">
      <c r="A33" s="86"/>
      <c r="B33" s="87"/>
      <c r="C33" s="88"/>
      <c r="D33" s="88"/>
      <c r="E33" s="88"/>
      <c r="F33" s="89"/>
      <c r="G33" s="13"/>
      <c r="H33" s="14"/>
      <c r="I33" s="14"/>
      <c r="J33" s="14"/>
    </row>
    <row r="34" spans="1:10" x14ac:dyDescent="0.25">
      <c r="A34" s="19"/>
      <c r="B34" s="20"/>
      <c r="C34" s="21"/>
      <c r="D34" s="17"/>
      <c r="E34" s="22"/>
      <c r="F34" s="18"/>
      <c r="G34" s="25"/>
      <c r="H34" s="24"/>
      <c r="I34" s="26"/>
    </row>
    <row r="35" spans="1:10" x14ac:dyDescent="0.25">
      <c r="A35" s="78" t="s">
        <v>41</v>
      </c>
      <c r="B35" s="80"/>
      <c r="C35" s="80"/>
      <c r="D35" s="80"/>
      <c r="E35" s="80"/>
      <c r="F35" s="80"/>
      <c r="G35" s="23"/>
      <c r="H35" s="26"/>
      <c r="I35" s="26"/>
    </row>
    <row r="36" spans="1:10" ht="15.75" thickBot="1" x14ac:dyDescent="0.3">
      <c r="A36" s="19"/>
      <c r="B36" s="20"/>
      <c r="C36" s="21"/>
      <c r="D36" s="16"/>
      <c r="E36" s="15"/>
      <c r="F36" s="27"/>
      <c r="G36" s="4"/>
      <c r="H36" s="24"/>
      <c r="I36" s="24"/>
    </row>
    <row r="37" spans="1:10" x14ac:dyDescent="0.25">
      <c r="A37" s="2" t="s">
        <v>0</v>
      </c>
      <c r="B37" s="3" t="s">
        <v>28</v>
      </c>
      <c r="C37" s="3" t="s">
        <v>2</v>
      </c>
      <c r="D37" s="2" t="s">
        <v>3</v>
      </c>
      <c r="E37" s="3" t="s">
        <v>4</v>
      </c>
      <c r="F37" s="3" t="s">
        <v>5</v>
      </c>
      <c r="G37" s="4"/>
      <c r="H37" s="24"/>
      <c r="I37" s="24"/>
    </row>
    <row r="38" spans="1:10" x14ac:dyDescent="0.25">
      <c r="A38" s="5">
        <v>1</v>
      </c>
      <c r="B38" s="28" t="s">
        <v>25</v>
      </c>
      <c r="C38" s="29" t="s">
        <v>6</v>
      </c>
      <c r="D38" s="29">
        <v>2</v>
      </c>
      <c r="E38" s="30">
        <v>800</v>
      </c>
      <c r="F38" s="31">
        <f>E38*D38</f>
        <v>1600</v>
      </c>
      <c r="G38" s="4"/>
      <c r="H38" s="24"/>
      <c r="I38" s="24"/>
    </row>
    <row r="39" spans="1:10" x14ac:dyDescent="0.25">
      <c r="A39" s="5">
        <v>3</v>
      </c>
      <c r="B39" s="28" t="s">
        <v>39</v>
      </c>
      <c r="C39" s="29" t="s">
        <v>42</v>
      </c>
      <c r="D39" s="29">
        <v>1000</v>
      </c>
      <c r="E39" s="30">
        <v>12</v>
      </c>
      <c r="F39" s="31">
        <f t="shared" ref="F39:F41" si="1">E39*D39</f>
        <v>12000</v>
      </c>
      <c r="G39" s="4"/>
      <c r="H39" s="24"/>
      <c r="I39" s="24"/>
    </row>
    <row r="40" spans="1:10" x14ac:dyDescent="0.25">
      <c r="A40" s="5">
        <v>4</v>
      </c>
      <c r="B40" s="28" t="s">
        <v>40</v>
      </c>
      <c r="C40" s="29" t="s">
        <v>6</v>
      </c>
      <c r="D40" s="29">
        <v>6</v>
      </c>
      <c r="E40" s="30">
        <v>900</v>
      </c>
      <c r="F40" s="31">
        <f t="shared" si="1"/>
        <v>5400</v>
      </c>
      <c r="H40" s="24"/>
      <c r="I40" s="24"/>
    </row>
    <row r="41" spans="1:10" x14ac:dyDescent="0.25">
      <c r="A41" s="5">
        <v>5</v>
      </c>
      <c r="B41" s="32" t="s">
        <v>13</v>
      </c>
      <c r="C41" s="30" t="s">
        <v>6</v>
      </c>
      <c r="D41" s="30">
        <v>4</v>
      </c>
      <c r="E41" s="30">
        <v>900</v>
      </c>
      <c r="F41" s="31">
        <f t="shared" si="1"/>
        <v>3600</v>
      </c>
      <c r="G41" s="4"/>
    </row>
    <row r="42" spans="1:10" x14ac:dyDescent="0.25">
      <c r="A42" s="5">
        <v>6</v>
      </c>
      <c r="B42" s="32" t="s">
        <v>15</v>
      </c>
      <c r="C42" s="33" t="s">
        <v>16</v>
      </c>
      <c r="D42" s="33">
        <v>60</v>
      </c>
      <c r="E42" s="33">
        <v>450</v>
      </c>
      <c r="F42" s="51">
        <f>E42*D42</f>
        <v>27000</v>
      </c>
    </row>
    <row r="43" spans="1:10" ht="15.75" thickBot="1" x14ac:dyDescent="0.3">
      <c r="A43" s="5">
        <v>7</v>
      </c>
      <c r="B43" s="61" t="s">
        <v>17</v>
      </c>
      <c r="C43" s="33" t="s">
        <v>6</v>
      </c>
      <c r="D43" s="33">
        <v>1</v>
      </c>
      <c r="E43" s="74">
        <v>24000</v>
      </c>
      <c r="F43" s="33">
        <f>E43*D43</f>
        <v>24000</v>
      </c>
    </row>
    <row r="44" spans="1:10" ht="15.75" thickBot="1" x14ac:dyDescent="0.3">
      <c r="A44" s="15"/>
      <c r="B44" s="15"/>
      <c r="C44" s="82" t="s">
        <v>7</v>
      </c>
      <c r="D44" s="83"/>
      <c r="E44" s="83"/>
      <c r="F44" s="34">
        <f>SUM(F38:F43)</f>
        <v>73600</v>
      </c>
      <c r="H44" s="4"/>
    </row>
    <row r="45" spans="1:10" x14ac:dyDescent="0.25">
      <c r="A45" s="15"/>
      <c r="B45" s="15"/>
      <c r="C45" s="15"/>
      <c r="D45" s="15"/>
      <c r="E45" s="15"/>
      <c r="F45" s="15"/>
    </row>
    <row r="46" spans="1:10" x14ac:dyDescent="0.25">
      <c r="A46" s="15"/>
      <c r="B46" s="15"/>
      <c r="C46" s="15"/>
      <c r="D46" s="15"/>
      <c r="E46" s="15"/>
      <c r="F46" s="15"/>
    </row>
    <row r="47" spans="1:10" x14ac:dyDescent="0.25">
      <c r="A47" s="35"/>
      <c r="B47" s="35"/>
      <c r="C47" s="35"/>
      <c r="D47" s="35"/>
      <c r="E47" s="35"/>
      <c r="F47" s="35"/>
    </row>
    <row r="48" spans="1:10" ht="15.75" thickBot="1" x14ac:dyDescent="0.3">
      <c r="A48" s="15"/>
      <c r="B48" s="15"/>
      <c r="C48" s="19"/>
      <c r="D48" s="36"/>
      <c r="E48" s="36"/>
      <c r="F48" s="15"/>
    </row>
    <row r="49" spans="1:6" ht="15.75" thickBot="1" x14ac:dyDescent="0.25">
      <c r="A49" s="37" t="s">
        <v>0</v>
      </c>
      <c r="B49" s="38" t="s">
        <v>14</v>
      </c>
      <c r="C49" s="38" t="s">
        <v>2</v>
      </c>
      <c r="D49" s="37" t="s">
        <v>3</v>
      </c>
      <c r="E49" s="38" t="s">
        <v>4</v>
      </c>
      <c r="F49" s="38" t="s">
        <v>5</v>
      </c>
    </row>
    <row r="50" spans="1:6" x14ac:dyDescent="0.25">
      <c r="A50" s="39">
        <v>1</v>
      </c>
      <c r="B50" s="68" t="s">
        <v>43</v>
      </c>
      <c r="C50" s="40" t="s">
        <v>6</v>
      </c>
      <c r="D50" s="40">
        <v>7</v>
      </c>
      <c r="E50" s="41">
        <v>350</v>
      </c>
      <c r="F50" s="42">
        <v>2450</v>
      </c>
    </row>
    <row r="51" spans="1:6" x14ac:dyDescent="0.25">
      <c r="A51" s="43">
        <v>2</v>
      </c>
      <c r="B51" s="28" t="s">
        <v>44</v>
      </c>
      <c r="C51" s="44" t="s">
        <v>6</v>
      </c>
      <c r="D51" s="44">
        <v>20</v>
      </c>
      <c r="E51" s="45">
        <v>250</v>
      </c>
      <c r="F51" s="46">
        <v>5000</v>
      </c>
    </row>
    <row r="52" spans="1:6" x14ac:dyDescent="0.25">
      <c r="A52" s="43">
        <v>3</v>
      </c>
      <c r="B52" s="28" t="s">
        <v>45</v>
      </c>
      <c r="C52" s="44" t="s">
        <v>6</v>
      </c>
      <c r="D52" s="44">
        <v>10</v>
      </c>
      <c r="E52" s="45">
        <v>550</v>
      </c>
      <c r="F52" s="46">
        <v>5500</v>
      </c>
    </row>
    <row r="53" spans="1:6" x14ac:dyDescent="0.25">
      <c r="A53" s="43">
        <v>4</v>
      </c>
      <c r="B53" s="28" t="s">
        <v>46</v>
      </c>
      <c r="C53" s="44" t="s">
        <v>6</v>
      </c>
      <c r="D53" s="44">
        <v>1</v>
      </c>
      <c r="E53" s="45">
        <v>12000</v>
      </c>
      <c r="F53" s="46">
        <v>12000</v>
      </c>
    </row>
    <row r="54" spans="1:6" x14ac:dyDescent="0.25">
      <c r="A54" s="43">
        <v>5</v>
      </c>
      <c r="B54" s="28" t="s">
        <v>47</v>
      </c>
      <c r="C54" s="44" t="s">
        <v>6</v>
      </c>
      <c r="D54" s="44">
        <v>3</v>
      </c>
      <c r="E54" s="45">
        <v>3500</v>
      </c>
      <c r="F54" s="46">
        <v>10500</v>
      </c>
    </row>
    <row r="55" spans="1:6" x14ac:dyDescent="0.25">
      <c r="A55" s="43">
        <v>6</v>
      </c>
      <c r="B55" s="28" t="s">
        <v>48</v>
      </c>
      <c r="C55" s="7" t="s">
        <v>64</v>
      </c>
      <c r="D55" s="44">
        <v>15</v>
      </c>
      <c r="E55" s="45">
        <v>2000</v>
      </c>
      <c r="F55" s="46">
        <v>30000</v>
      </c>
    </row>
    <row r="56" spans="1:6" x14ac:dyDescent="0.25">
      <c r="A56" s="47">
        <v>7</v>
      </c>
      <c r="B56" s="69" t="s">
        <v>49</v>
      </c>
      <c r="C56" s="48" t="s">
        <v>6</v>
      </c>
      <c r="D56" s="48">
        <v>35</v>
      </c>
      <c r="E56" s="49">
        <v>250</v>
      </c>
      <c r="F56" s="50">
        <v>8750</v>
      </c>
    </row>
    <row r="57" spans="1:6" x14ac:dyDescent="0.25">
      <c r="A57" s="47">
        <v>8</v>
      </c>
      <c r="B57" s="69" t="s">
        <v>50</v>
      </c>
      <c r="C57" s="48" t="s">
        <v>6</v>
      </c>
      <c r="D57" s="48">
        <v>20</v>
      </c>
      <c r="E57" s="49">
        <v>450</v>
      </c>
      <c r="F57" s="50">
        <v>9000</v>
      </c>
    </row>
    <row r="58" spans="1:6" x14ac:dyDescent="0.25">
      <c r="A58" s="47">
        <v>9</v>
      </c>
      <c r="B58" s="69" t="s">
        <v>51</v>
      </c>
      <c r="C58" s="48" t="s">
        <v>6</v>
      </c>
      <c r="D58" s="48">
        <v>15</v>
      </c>
      <c r="E58" s="49">
        <v>500</v>
      </c>
      <c r="F58" s="50">
        <v>7500</v>
      </c>
    </row>
    <row r="59" spans="1:6" x14ac:dyDescent="0.25">
      <c r="A59" s="47">
        <v>10</v>
      </c>
      <c r="B59" s="69" t="s">
        <v>82</v>
      </c>
      <c r="C59" s="48" t="s">
        <v>6</v>
      </c>
      <c r="D59" s="48">
        <v>15</v>
      </c>
      <c r="E59" s="49">
        <v>600</v>
      </c>
      <c r="F59" s="50">
        <v>9000</v>
      </c>
    </row>
    <row r="60" spans="1:6" x14ac:dyDescent="0.25">
      <c r="A60" s="47">
        <v>11</v>
      </c>
      <c r="B60" s="69" t="s">
        <v>52</v>
      </c>
      <c r="C60" s="48" t="s">
        <v>6</v>
      </c>
      <c r="D60" s="48">
        <v>25</v>
      </c>
      <c r="E60" s="49">
        <v>350</v>
      </c>
      <c r="F60" s="50">
        <v>8750</v>
      </c>
    </row>
    <row r="61" spans="1:6" ht="15.75" thickBot="1" x14ac:dyDescent="0.3">
      <c r="A61" s="47">
        <v>12</v>
      </c>
      <c r="B61" s="69" t="s">
        <v>53</v>
      </c>
      <c r="C61" s="48" t="s">
        <v>6</v>
      </c>
      <c r="D61" s="48">
        <v>40</v>
      </c>
      <c r="E61" s="49">
        <v>150</v>
      </c>
      <c r="F61" s="50">
        <v>6000</v>
      </c>
    </row>
    <row r="62" spans="1:6" ht="15.75" thickBot="1" x14ac:dyDescent="0.3">
      <c r="A62" s="52"/>
      <c r="B62" s="54"/>
      <c r="C62" s="57" t="s">
        <v>7</v>
      </c>
      <c r="D62" s="55"/>
      <c r="E62" s="56"/>
      <c r="F62" s="62">
        <v>114450</v>
      </c>
    </row>
    <row r="64" spans="1:6" ht="15.75" thickBot="1" x14ac:dyDescent="0.3"/>
    <row r="65" spans="1:6" ht="15.75" thickBot="1" x14ac:dyDescent="0.25">
      <c r="A65" s="37" t="s">
        <v>0</v>
      </c>
      <c r="B65" s="3" t="s">
        <v>78</v>
      </c>
      <c r="C65" s="38" t="s">
        <v>2</v>
      </c>
      <c r="D65" s="37" t="s">
        <v>3</v>
      </c>
      <c r="E65" s="38" t="s">
        <v>4</v>
      </c>
      <c r="F65" s="38" t="s">
        <v>5</v>
      </c>
    </row>
    <row r="66" spans="1:6" x14ac:dyDescent="0.25">
      <c r="A66" s="39">
        <v>1</v>
      </c>
      <c r="B66" s="68" t="s">
        <v>67</v>
      </c>
      <c r="C66" s="40" t="s">
        <v>6</v>
      </c>
      <c r="D66" s="40">
        <v>1</v>
      </c>
      <c r="E66" s="41">
        <v>3500</v>
      </c>
      <c r="F66" s="42">
        <v>3500</v>
      </c>
    </row>
    <row r="67" spans="1:6" x14ac:dyDescent="0.25">
      <c r="A67" s="43">
        <v>2</v>
      </c>
      <c r="B67" s="28" t="s">
        <v>68</v>
      </c>
      <c r="C67" s="7" t="s">
        <v>9</v>
      </c>
      <c r="D67" s="75">
        <v>8.6999999999999993</v>
      </c>
      <c r="E67" s="45">
        <v>700</v>
      </c>
      <c r="F67" s="46">
        <v>6090</v>
      </c>
    </row>
    <row r="68" spans="1:6" x14ac:dyDescent="0.25">
      <c r="A68" s="43">
        <v>3</v>
      </c>
      <c r="B68" s="28" t="s">
        <v>69</v>
      </c>
      <c r="C68" s="7" t="s">
        <v>9</v>
      </c>
      <c r="D68" s="75">
        <v>11.42</v>
      </c>
      <c r="E68" s="45">
        <v>350</v>
      </c>
      <c r="F68" s="46">
        <v>3997</v>
      </c>
    </row>
    <row r="69" spans="1:6" x14ac:dyDescent="0.25">
      <c r="A69" s="43">
        <v>4</v>
      </c>
      <c r="B69" s="28" t="s">
        <v>70</v>
      </c>
      <c r="C69" s="44" t="s">
        <v>6</v>
      </c>
      <c r="D69" s="44">
        <v>12.6</v>
      </c>
      <c r="E69" s="45">
        <v>600</v>
      </c>
      <c r="F69" s="46">
        <v>7560</v>
      </c>
    </row>
    <row r="70" spans="1:6" x14ac:dyDescent="0.25">
      <c r="A70" s="43">
        <v>5</v>
      </c>
      <c r="B70" s="28" t="s">
        <v>71</v>
      </c>
      <c r="C70" s="44" t="s">
        <v>6</v>
      </c>
      <c r="D70" s="44">
        <v>1</v>
      </c>
      <c r="E70" s="45">
        <v>2500</v>
      </c>
      <c r="F70" s="46">
        <v>2500</v>
      </c>
    </row>
    <row r="71" spans="1:6" x14ac:dyDescent="0.25">
      <c r="A71" s="43">
        <v>6</v>
      </c>
      <c r="B71" s="28" t="s">
        <v>23</v>
      </c>
      <c r="C71" s="7" t="s">
        <v>6</v>
      </c>
      <c r="D71" s="44">
        <v>10</v>
      </c>
      <c r="E71" s="45">
        <v>200</v>
      </c>
      <c r="F71" s="46">
        <v>2000</v>
      </c>
    </row>
    <row r="72" spans="1:6" ht="15.75" thickBot="1" x14ac:dyDescent="0.3">
      <c r="A72" s="43">
        <v>7</v>
      </c>
      <c r="B72" s="28" t="s">
        <v>72</v>
      </c>
      <c r="C72" s="44" t="s">
        <v>6</v>
      </c>
      <c r="D72" s="44">
        <v>1</v>
      </c>
      <c r="E72" s="45">
        <v>3700</v>
      </c>
      <c r="F72" s="46">
        <v>11100</v>
      </c>
    </row>
    <row r="73" spans="1:6" ht="15.75" thickBot="1" x14ac:dyDescent="0.3">
      <c r="A73" s="52"/>
      <c r="B73" s="54"/>
      <c r="C73" s="57" t="s">
        <v>7</v>
      </c>
      <c r="D73" s="55"/>
      <c r="E73" s="56"/>
      <c r="F73" s="62">
        <v>36747</v>
      </c>
    </row>
    <row r="75" spans="1:6" ht="15.75" thickBot="1" x14ac:dyDescent="0.3"/>
    <row r="76" spans="1:6" ht="15.75" thickBot="1" x14ac:dyDescent="0.25">
      <c r="A76" s="37" t="s">
        <v>0</v>
      </c>
      <c r="B76" s="3" t="s">
        <v>22</v>
      </c>
      <c r="C76" s="38" t="s">
        <v>2</v>
      </c>
      <c r="D76" s="37" t="s">
        <v>3</v>
      </c>
      <c r="E76" s="38" t="s">
        <v>4</v>
      </c>
      <c r="F76" s="38" t="s">
        <v>5</v>
      </c>
    </row>
    <row r="77" spans="1:6" x14ac:dyDescent="0.25">
      <c r="A77" s="39">
        <v>1</v>
      </c>
      <c r="B77" s="68" t="s">
        <v>24</v>
      </c>
      <c r="C77" s="40" t="s">
        <v>6</v>
      </c>
      <c r="D77" s="40">
        <v>2</v>
      </c>
      <c r="E77" s="41">
        <v>350</v>
      </c>
      <c r="F77" s="42">
        <v>700</v>
      </c>
    </row>
    <row r="78" spans="1:6" x14ac:dyDescent="0.25">
      <c r="A78" s="43">
        <v>2</v>
      </c>
      <c r="B78" s="28" t="s">
        <v>26</v>
      </c>
      <c r="C78" s="44" t="s">
        <v>6</v>
      </c>
      <c r="D78" s="44">
        <v>9</v>
      </c>
      <c r="E78" s="45">
        <v>700</v>
      </c>
      <c r="F78" s="46">
        <v>4200</v>
      </c>
    </row>
    <row r="79" spans="1:6" x14ac:dyDescent="0.25">
      <c r="A79" s="43"/>
      <c r="B79" s="28" t="s">
        <v>55</v>
      </c>
      <c r="C79" s="7" t="s">
        <v>56</v>
      </c>
      <c r="D79" s="44">
        <v>5</v>
      </c>
      <c r="E79" s="45">
        <v>1160</v>
      </c>
      <c r="F79" s="46">
        <v>5800</v>
      </c>
    </row>
    <row r="80" spans="1:6" x14ac:dyDescent="0.25">
      <c r="A80" s="43"/>
      <c r="B80" s="28" t="s">
        <v>57</v>
      </c>
      <c r="C80" s="7" t="s">
        <v>9</v>
      </c>
      <c r="D80" s="44">
        <v>9</v>
      </c>
      <c r="E80" s="45">
        <v>1800</v>
      </c>
      <c r="F80" s="46">
        <v>16200</v>
      </c>
    </row>
    <row r="81" spans="1:6" x14ac:dyDescent="0.25">
      <c r="A81" s="43"/>
      <c r="B81" s="28" t="s">
        <v>58</v>
      </c>
      <c r="C81" s="7" t="s">
        <v>9</v>
      </c>
      <c r="D81" s="44">
        <v>6</v>
      </c>
      <c r="E81" s="45">
        <v>1500</v>
      </c>
      <c r="F81" s="46">
        <v>9000</v>
      </c>
    </row>
    <row r="82" spans="1:6" x14ac:dyDescent="0.25">
      <c r="A82" s="43"/>
      <c r="B82" s="28" t="s">
        <v>59</v>
      </c>
      <c r="C82" s="7" t="s">
        <v>6</v>
      </c>
      <c r="D82" s="44">
        <v>1</v>
      </c>
      <c r="E82" s="45">
        <v>3500</v>
      </c>
      <c r="F82" s="46">
        <v>3500</v>
      </c>
    </row>
    <row r="83" spans="1:6" x14ac:dyDescent="0.25">
      <c r="A83" s="43"/>
      <c r="B83" s="28" t="s">
        <v>61</v>
      </c>
      <c r="C83" s="7" t="s">
        <v>60</v>
      </c>
      <c r="D83" s="44">
        <v>48</v>
      </c>
      <c r="E83" s="45">
        <v>900</v>
      </c>
      <c r="F83" s="46">
        <v>43200</v>
      </c>
    </row>
    <row r="84" spans="1:6" x14ac:dyDescent="0.25">
      <c r="A84" s="43"/>
      <c r="B84" s="28" t="s">
        <v>62</v>
      </c>
      <c r="C84" s="7" t="s">
        <v>6</v>
      </c>
      <c r="D84" s="44">
        <v>1</v>
      </c>
      <c r="E84" s="45">
        <v>25000</v>
      </c>
      <c r="F84" s="46">
        <v>25000</v>
      </c>
    </row>
    <row r="85" spans="1:6" x14ac:dyDescent="0.25">
      <c r="A85" s="43"/>
      <c r="B85" s="28" t="s">
        <v>63</v>
      </c>
      <c r="C85" s="7" t="s">
        <v>79</v>
      </c>
      <c r="D85" s="44">
        <v>12.6</v>
      </c>
      <c r="E85" s="45">
        <v>600</v>
      </c>
      <c r="F85" s="46">
        <v>7560</v>
      </c>
    </row>
    <row r="86" spans="1:6" x14ac:dyDescent="0.25">
      <c r="A86" s="43"/>
      <c r="B86" s="28" t="s">
        <v>66</v>
      </c>
      <c r="C86" s="7" t="s">
        <v>79</v>
      </c>
      <c r="D86" s="44">
        <v>14</v>
      </c>
      <c r="E86" s="45">
        <v>2500</v>
      </c>
      <c r="F86" s="46">
        <v>35000</v>
      </c>
    </row>
    <row r="87" spans="1:6" ht="15.75" thickBot="1" x14ac:dyDescent="0.3">
      <c r="A87" s="43">
        <v>3</v>
      </c>
      <c r="B87" s="28" t="s">
        <v>27</v>
      </c>
      <c r="C87" s="44" t="s">
        <v>6</v>
      </c>
      <c r="D87" s="44">
        <v>4</v>
      </c>
      <c r="E87" s="45">
        <v>350</v>
      </c>
      <c r="F87" s="46">
        <v>1400</v>
      </c>
    </row>
    <row r="88" spans="1:6" ht="15.75" thickBot="1" x14ac:dyDescent="0.3">
      <c r="A88" s="52"/>
      <c r="B88" s="54"/>
      <c r="C88" s="57" t="s">
        <v>7</v>
      </c>
      <c r="D88" s="55"/>
      <c r="E88" s="56"/>
      <c r="F88" s="62">
        <v>151560</v>
      </c>
    </row>
  </sheetData>
  <mergeCells count="12">
    <mergeCell ref="A35:F35"/>
    <mergeCell ref="C44:E44"/>
    <mergeCell ref="C32:E32"/>
    <mergeCell ref="A3:B3"/>
    <mergeCell ref="C3:F3"/>
    <mergeCell ref="A5:B5"/>
    <mergeCell ref="A11:F11"/>
    <mergeCell ref="C5:F5"/>
    <mergeCell ref="A7:B7"/>
    <mergeCell ref="C7:F7"/>
    <mergeCell ref="A9:F9"/>
    <mergeCell ref="A10:F10"/>
  </mergeCells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>DreamLair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nsad</cp:lastModifiedBy>
  <dcterms:created xsi:type="dcterms:W3CDTF">2015-07-24T04:07:27Z</dcterms:created>
  <dcterms:modified xsi:type="dcterms:W3CDTF">2023-02-14T19:14:42Z</dcterms:modified>
</cp:coreProperties>
</file>