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arin\OneDrive\Рабочий стол\САДЫ и ЛЮДИ 2023\Проект Отражение\"/>
    </mc:Choice>
  </mc:AlternateContent>
  <xr:revisionPtr revIDLastSave="0" documentId="13_ncr:1_{98DC2CF4-E816-43C9-8F49-3C432FFA9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A21" i="1"/>
  <c r="A22" i="1" s="1"/>
  <c r="A23" i="1" s="1"/>
  <c r="A24" i="1" s="1"/>
  <c r="A25" i="1" s="1"/>
  <c r="A26" i="1" s="1"/>
  <c r="A27" i="1" s="1"/>
  <c r="A28" i="1" s="1"/>
  <c r="F20" i="1"/>
  <c r="F17" i="1"/>
  <c r="F16" i="1"/>
  <c r="F15" i="1"/>
  <c r="F14" i="1"/>
  <c r="F13" i="1"/>
  <c r="F12" i="1"/>
  <c r="F11" i="1"/>
  <c r="F10" i="1"/>
  <c r="F9" i="1"/>
  <c r="A9" i="1"/>
  <c r="A10" i="1" s="1"/>
  <c r="A11" i="1" s="1"/>
  <c r="A12" i="1" s="1"/>
  <c r="A13" i="1" s="1"/>
  <c r="A14" i="1" s="1"/>
  <c r="A15" i="1" s="1"/>
  <c r="A17" i="1" s="1"/>
  <c r="F8" i="1"/>
  <c r="F7" i="1"/>
  <c r="A7" i="1"/>
  <c r="F18" i="1" l="1"/>
</calcChain>
</file>

<file path=xl/sharedStrings.xml><?xml version="1.0" encoding="utf-8"?>
<sst xmlns="http://schemas.openxmlformats.org/spreadsheetml/2006/main" count="58" uniqueCount="40">
  <si>
    <t>№ п/п</t>
  </si>
  <si>
    <t>Наименование работы</t>
  </si>
  <si>
    <t>Ед.изм.</t>
  </si>
  <si>
    <t>Кол-во</t>
  </si>
  <si>
    <t>Стоимость за единицу, руб.</t>
  </si>
  <si>
    <t>Предварительная стоимость, руб.</t>
  </si>
  <si>
    <t>Монтаж/демонтаж сада, включая стоимость вспомогательных (неотделочных) материалов</t>
  </si>
  <si>
    <t>м2</t>
  </si>
  <si>
    <t>МАТЕРИАЛЫ</t>
  </si>
  <si>
    <t>шт.</t>
  </si>
  <si>
    <t>м</t>
  </si>
  <si>
    <t>ИТОГО материалы</t>
  </si>
  <si>
    <t>РАСТЕНИЯ</t>
  </si>
  <si>
    <t>Газон рулонный (Премиум газон «Изумруд» )</t>
  </si>
  <si>
    <t>ИТОГО растения</t>
  </si>
  <si>
    <t>ВСЕГО:</t>
  </si>
  <si>
    <t>Чаши , металл</t>
  </si>
  <si>
    <t>Кормушка для птиц</t>
  </si>
  <si>
    <t>Скульптуры грибов, металл</t>
  </si>
  <si>
    <t>Скамейки</t>
  </si>
  <si>
    <t>Зеркало</t>
  </si>
  <si>
    <t>Забор</t>
  </si>
  <si>
    <t>Бордюр металл</t>
  </si>
  <si>
    <t>Гранитная брусчатка</t>
  </si>
  <si>
    <t>м кв</t>
  </si>
  <si>
    <t>Плиты гранит</t>
  </si>
  <si>
    <t>Отсев серый</t>
  </si>
  <si>
    <t>м куб</t>
  </si>
  <si>
    <t>Светильник грунтовой</t>
  </si>
  <si>
    <t>Светильник, боллард</t>
  </si>
  <si>
    <t>Ирга Ламарка</t>
  </si>
  <si>
    <t>Яблоня Роялти</t>
  </si>
  <si>
    <t xml:space="preserve">Спирея Вангутта </t>
  </si>
  <si>
    <t>Пузыреплодник Little Angel</t>
  </si>
  <si>
    <t>Туя зап. Danica</t>
  </si>
  <si>
    <t>Туя зап. Smaragd</t>
  </si>
  <si>
    <t>Кизильник блестящий</t>
  </si>
  <si>
    <t>Роза парковая</t>
  </si>
  <si>
    <t>Многолетники в асс.</t>
  </si>
  <si>
    <t>Расчет стоимости реализации Сада "Отражение"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</si>
</sst>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workbookViewId="0">
      <selection activeCell="I3" sqref="I3"/>
    </sheetView>
  </sheetViews>
  <sheetFormatPr defaultRowHeight="15" x14ac:dyDescent="0.25"/>
  <cols>
    <col min="2" max="2" width="24.140625" bestFit="1" customWidth="1"/>
    <col min="5" max="5" width="11.85546875" customWidth="1"/>
    <col min="6" max="6" width="13.5703125" customWidth="1"/>
  </cols>
  <sheetData>
    <row r="1" spans="1:6" x14ac:dyDescent="0.25">
      <c r="A1" s="18" t="s">
        <v>39</v>
      </c>
      <c r="B1" s="18"/>
      <c r="C1" s="18"/>
      <c r="D1" s="18"/>
      <c r="E1" s="18"/>
      <c r="F1" s="18"/>
    </row>
    <row r="2" spans="1:6" x14ac:dyDescent="0.25">
      <c r="A2" s="1"/>
      <c r="B2" s="2"/>
      <c r="C2" s="1"/>
      <c r="D2" s="1"/>
      <c r="E2" s="1"/>
      <c r="F2" s="1"/>
    </row>
    <row r="3" spans="1:6" ht="71.25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82.5" customHeight="1" x14ac:dyDescent="0.25">
      <c r="A4" s="5">
        <v>1</v>
      </c>
      <c r="B4" s="6" t="s">
        <v>6</v>
      </c>
      <c r="C4" s="7" t="s">
        <v>7</v>
      </c>
      <c r="D4" s="7">
        <v>71</v>
      </c>
      <c r="E4" s="8">
        <v>4000</v>
      </c>
      <c r="F4" s="11">
        <v>284000</v>
      </c>
    </row>
    <row r="5" spans="1:6" x14ac:dyDescent="0.25">
      <c r="A5" s="19" t="s">
        <v>8</v>
      </c>
      <c r="B5" s="19"/>
      <c r="C5" s="19"/>
      <c r="D5" s="19"/>
      <c r="E5" s="19"/>
      <c r="F5" s="19"/>
    </row>
    <row r="6" spans="1:6" x14ac:dyDescent="0.25">
      <c r="A6" s="5">
        <v>2</v>
      </c>
      <c r="B6" s="6" t="s">
        <v>16</v>
      </c>
      <c r="C6" s="7" t="s">
        <v>9</v>
      </c>
      <c r="D6" s="7">
        <v>4</v>
      </c>
      <c r="E6" s="8">
        <v>18000</v>
      </c>
      <c r="F6" s="8">
        <v>72000</v>
      </c>
    </row>
    <row r="7" spans="1:6" x14ac:dyDescent="0.25">
      <c r="A7" s="5">
        <f>A6+1</f>
        <v>3</v>
      </c>
      <c r="B7" s="6" t="s">
        <v>17</v>
      </c>
      <c r="C7" s="7" t="s">
        <v>9</v>
      </c>
      <c r="D7" s="7">
        <v>1</v>
      </c>
      <c r="E7" s="8">
        <v>15000</v>
      </c>
      <c r="F7" s="8">
        <f>D7*E7</f>
        <v>15000</v>
      </c>
    </row>
    <row r="8" spans="1:6" ht="30" x14ac:dyDescent="0.25">
      <c r="A8" s="5">
        <v>4</v>
      </c>
      <c r="B8" s="6" t="s">
        <v>18</v>
      </c>
      <c r="C8" s="7" t="s">
        <v>9</v>
      </c>
      <c r="D8" s="7">
        <v>12</v>
      </c>
      <c r="E8" s="8">
        <v>10000</v>
      </c>
      <c r="F8" s="8">
        <f t="shared" ref="F8:F29" si="0">E8*D8</f>
        <v>120000</v>
      </c>
    </row>
    <row r="9" spans="1:6" x14ac:dyDescent="0.25">
      <c r="A9" s="5">
        <f t="shared" ref="A9:A17" si="1">A8+1</f>
        <v>5</v>
      </c>
      <c r="B9" s="6" t="s">
        <v>19</v>
      </c>
      <c r="C9" s="7" t="s">
        <v>9</v>
      </c>
      <c r="D9" s="7">
        <v>2</v>
      </c>
      <c r="E9" s="8">
        <v>28000</v>
      </c>
      <c r="F9" s="8">
        <f t="shared" si="0"/>
        <v>56000</v>
      </c>
    </row>
    <row r="10" spans="1:6" x14ac:dyDescent="0.25">
      <c r="A10" s="5">
        <f t="shared" si="1"/>
        <v>6</v>
      </c>
      <c r="B10" s="6" t="s">
        <v>20</v>
      </c>
      <c r="C10" s="7" t="s">
        <v>9</v>
      </c>
      <c r="D10" s="7">
        <v>1</v>
      </c>
      <c r="E10" s="8">
        <v>36000</v>
      </c>
      <c r="F10" s="8">
        <f t="shared" si="0"/>
        <v>36000</v>
      </c>
    </row>
    <row r="11" spans="1:6" x14ac:dyDescent="0.25">
      <c r="A11" s="5">
        <f t="shared" si="1"/>
        <v>7</v>
      </c>
      <c r="B11" s="6" t="s">
        <v>21</v>
      </c>
      <c r="C11" s="7" t="s">
        <v>9</v>
      </c>
      <c r="D11" s="7">
        <v>2</v>
      </c>
      <c r="E11" s="8">
        <v>6000</v>
      </c>
      <c r="F11" s="8">
        <f t="shared" si="0"/>
        <v>12000</v>
      </c>
    </row>
    <row r="12" spans="1:6" x14ac:dyDescent="0.25">
      <c r="A12" s="5">
        <f t="shared" si="1"/>
        <v>8</v>
      </c>
      <c r="B12" s="6" t="s">
        <v>22</v>
      </c>
      <c r="C12" s="7" t="s">
        <v>10</v>
      </c>
      <c r="D12" s="7">
        <v>51</v>
      </c>
      <c r="E12" s="8">
        <v>1000</v>
      </c>
      <c r="F12" s="8">
        <f t="shared" si="0"/>
        <v>51000</v>
      </c>
    </row>
    <row r="13" spans="1:6" x14ac:dyDescent="0.25">
      <c r="A13" s="5">
        <f t="shared" si="1"/>
        <v>9</v>
      </c>
      <c r="B13" s="6" t="s">
        <v>23</v>
      </c>
      <c r="C13" s="7" t="s">
        <v>24</v>
      </c>
      <c r="D13" s="7">
        <v>13</v>
      </c>
      <c r="E13" s="8">
        <v>4300</v>
      </c>
      <c r="F13" s="8">
        <f t="shared" si="0"/>
        <v>55900</v>
      </c>
    </row>
    <row r="14" spans="1:6" x14ac:dyDescent="0.25">
      <c r="A14" s="5">
        <f t="shared" si="1"/>
        <v>10</v>
      </c>
      <c r="B14" s="6" t="s">
        <v>25</v>
      </c>
      <c r="C14" s="7" t="s">
        <v>24</v>
      </c>
      <c r="D14" s="7">
        <v>3</v>
      </c>
      <c r="E14" s="8">
        <v>8600</v>
      </c>
      <c r="F14" s="8">
        <f t="shared" si="0"/>
        <v>25800</v>
      </c>
    </row>
    <row r="15" spans="1:6" x14ac:dyDescent="0.25">
      <c r="A15" s="5">
        <f t="shared" si="1"/>
        <v>11</v>
      </c>
      <c r="B15" s="6" t="s">
        <v>26</v>
      </c>
      <c r="C15" s="7" t="s">
        <v>27</v>
      </c>
      <c r="D15" s="7">
        <v>2</v>
      </c>
      <c r="E15" s="8">
        <v>2000</v>
      </c>
      <c r="F15" s="8">
        <f t="shared" si="0"/>
        <v>4000</v>
      </c>
    </row>
    <row r="16" spans="1:6" x14ac:dyDescent="0.25">
      <c r="A16" s="5">
        <v>12</v>
      </c>
      <c r="B16" s="6" t="s">
        <v>28</v>
      </c>
      <c r="C16" s="7" t="s">
        <v>9</v>
      </c>
      <c r="D16" s="7">
        <v>9</v>
      </c>
      <c r="E16" s="8">
        <v>7000</v>
      </c>
      <c r="F16" s="8">
        <f t="shared" si="0"/>
        <v>63000</v>
      </c>
    </row>
    <row r="17" spans="1:17" x14ac:dyDescent="0.25">
      <c r="A17" s="5">
        <f t="shared" si="1"/>
        <v>13</v>
      </c>
      <c r="B17" s="6" t="s">
        <v>29</v>
      </c>
      <c r="C17" s="7" t="s">
        <v>9</v>
      </c>
      <c r="D17" s="7">
        <v>10</v>
      </c>
      <c r="E17" s="8">
        <v>13000</v>
      </c>
      <c r="F17" s="8">
        <f t="shared" si="0"/>
        <v>130000</v>
      </c>
    </row>
    <row r="18" spans="1:17" x14ac:dyDescent="0.25">
      <c r="A18" s="5"/>
      <c r="B18" s="9" t="s">
        <v>11</v>
      </c>
      <c r="C18" s="7"/>
      <c r="D18" s="7"/>
      <c r="E18" s="8"/>
      <c r="F18" s="11">
        <f>SUM(F6:F17)</f>
        <v>640700</v>
      </c>
    </row>
    <row r="19" spans="1:17" x14ac:dyDescent="0.25">
      <c r="A19" s="19" t="s">
        <v>12</v>
      </c>
      <c r="B19" s="19"/>
      <c r="C19" s="19"/>
      <c r="D19" s="19"/>
      <c r="E19" s="19"/>
      <c r="F19" s="19"/>
    </row>
    <row r="20" spans="1:17" x14ac:dyDescent="0.25">
      <c r="A20" s="5">
        <v>1</v>
      </c>
      <c r="B20" s="6" t="s">
        <v>30</v>
      </c>
      <c r="C20" s="7" t="s">
        <v>9</v>
      </c>
      <c r="D20" s="7">
        <v>2</v>
      </c>
      <c r="E20" s="8">
        <v>25000</v>
      </c>
      <c r="F20" s="8">
        <f t="shared" si="0"/>
        <v>50000</v>
      </c>
    </row>
    <row r="21" spans="1:17" x14ac:dyDescent="0.25">
      <c r="A21" s="5">
        <f>A20+1</f>
        <v>2</v>
      </c>
      <c r="B21" s="6" t="s">
        <v>31</v>
      </c>
      <c r="C21" s="7" t="s">
        <v>9</v>
      </c>
      <c r="D21" s="7">
        <v>3</v>
      </c>
      <c r="E21" s="8">
        <v>15000</v>
      </c>
      <c r="F21" s="8">
        <f t="shared" si="0"/>
        <v>45000</v>
      </c>
    </row>
    <row r="22" spans="1:17" x14ac:dyDescent="0.25">
      <c r="A22" s="5">
        <f t="shared" ref="A22:A28" si="2">A21+1</f>
        <v>3</v>
      </c>
      <c r="B22" s="6" t="s">
        <v>32</v>
      </c>
      <c r="C22" s="7" t="s">
        <v>9</v>
      </c>
      <c r="D22" s="7">
        <v>2</v>
      </c>
      <c r="E22" s="8">
        <v>7000</v>
      </c>
      <c r="F22" s="8">
        <f t="shared" si="0"/>
        <v>14000</v>
      </c>
    </row>
    <row r="23" spans="1:17" ht="36" customHeight="1" x14ac:dyDescent="0.25">
      <c r="A23" s="5">
        <f t="shared" si="2"/>
        <v>4</v>
      </c>
      <c r="B23" s="6" t="s">
        <v>33</v>
      </c>
      <c r="C23" s="7" t="s">
        <v>9</v>
      </c>
      <c r="D23" s="7">
        <v>13</v>
      </c>
      <c r="E23" s="8">
        <v>3500</v>
      </c>
      <c r="F23" s="8">
        <f t="shared" si="0"/>
        <v>45500</v>
      </c>
      <c r="L23" s="1"/>
      <c r="M23" s="15"/>
      <c r="N23" s="16"/>
      <c r="O23" s="16"/>
      <c r="P23" s="17"/>
      <c r="Q23" s="17"/>
    </row>
    <row r="24" spans="1:17" x14ac:dyDescent="0.25">
      <c r="A24" s="5">
        <f t="shared" si="2"/>
        <v>5</v>
      </c>
      <c r="B24" s="6" t="s">
        <v>34</v>
      </c>
      <c r="C24" s="7" t="s">
        <v>9</v>
      </c>
      <c r="D24" s="7">
        <v>14</v>
      </c>
      <c r="E24" s="8">
        <v>5500</v>
      </c>
      <c r="F24" s="8">
        <f t="shared" si="0"/>
        <v>77000</v>
      </c>
    </row>
    <row r="25" spans="1:17" x14ac:dyDescent="0.25">
      <c r="A25" s="5">
        <f t="shared" si="2"/>
        <v>6</v>
      </c>
      <c r="B25" s="6" t="s">
        <v>35</v>
      </c>
      <c r="C25" s="7" t="s">
        <v>9</v>
      </c>
      <c r="D25" s="7">
        <v>27</v>
      </c>
      <c r="E25" s="8">
        <v>9000</v>
      </c>
      <c r="F25" s="8">
        <f t="shared" si="0"/>
        <v>243000</v>
      </c>
      <c r="M25" s="16"/>
      <c r="N25" s="16"/>
      <c r="O25" s="17"/>
      <c r="P25" s="17"/>
    </row>
    <row r="26" spans="1:17" x14ac:dyDescent="0.25">
      <c r="A26" s="5">
        <f t="shared" si="2"/>
        <v>7</v>
      </c>
      <c r="B26" s="6" t="s">
        <v>36</v>
      </c>
      <c r="C26" s="7" t="s">
        <v>9</v>
      </c>
      <c r="D26" s="7">
        <v>29</v>
      </c>
      <c r="E26" s="8">
        <v>500</v>
      </c>
      <c r="F26" s="8">
        <f t="shared" si="0"/>
        <v>14500</v>
      </c>
    </row>
    <row r="27" spans="1:17" x14ac:dyDescent="0.25">
      <c r="A27" s="5">
        <f t="shared" si="2"/>
        <v>8</v>
      </c>
      <c r="B27" s="6" t="s">
        <v>37</v>
      </c>
      <c r="C27" s="7" t="s">
        <v>9</v>
      </c>
      <c r="D27" s="7">
        <v>7</v>
      </c>
      <c r="E27" s="8">
        <v>7000</v>
      </c>
      <c r="F27" s="8">
        <f t="shared" si="0"/>
        <v>49000</v>
      </c>
    </row>
    <row r="28" spans="1:17" x14ac:dyDescent="0.25">
      <c r="A28" s="5">
        <f t="shared" si="2"/>
        <v>9</v>
      </c>
      <c r="B28" s="6" t="s">
        <v>38</v>
      </c>
      <c r="C28" s="7" t="s">
        <v>9</v>
      </c>
      <c r="D28" s="7">
        <v>266</v>
      </c>
      <c r="E28" s="8">
        <v>500</v>
      </c>
      <c r="F28" s="8">
        <f t="shared" si="0"/>
        <v>133000</v>
      </c>
    </row>
    <row r="29" spans="1:17" ht="45" x14ac:dyDescent="0.25">
      <c r="A29" s="5">
        <v>10</v>
      </c>
      <c r="B29" s="6" t="s">
        <v>13</v>
      </c>
      <c r="C29" s="7" t="s">
        <v>9</v>
      </c>
      <c r="D29" s="7">
        <v>9</v>
      </c>
      <c r="E29" s="8">
        <v>130</v>
      </c>
      <c r="F29" s="8">
        <f t="shared" si="0"/>
        <v>1170</v>
      </c>
    </row>
    <row r="30" spans="1:17" ht="15.75" thickBot="1" x14ac:dyDescent="0.3">
      <c r="A30" s="5"/>
      <c r="B30" s="9" t="s">
        <v>14</v>
      </c>
      <c r="C30" s="7"/>
      <c r="D30" s="7"/>
      <c r="E30" s="8"/>
      <c r="F30" s="13">
        <f>SUM(F20:F29)</f>
        <v>672170</v>
      </c>
    </row>
    <row r="31" spans="1:17" ht="15.75" thickBot="1" x14ac:dyDescent="0.3">
      <c r="A31" s="20" t="s">
        <v>15</v>
      </c>
      <c r="B31" s="21"/>
      <c r="C31" s="21"/>
      <c r="D31" s="22"/>
      <c r="E31" s="12"/>
      <c r="F31" s="14">
        <f>F4+F18+F30</f>
        <v>1596870</v>
      </c>
    </row>
    <row r="32" spans="1:17" x14ac:dyDescent="0.25">
      <c r="A32" s="1"/>
      <c r="B32" s="10"/>
      <c r="C32" s="1"/>
      <c r="D32" s="1"/>
      <c r="E32" s="1"/>
      <c r="F32" s="1"/>
    </row>
    <row r="33" spans="1:6" x14ac:dyDescent="0.25">
      <c r="A33" s="1"/>
      <c r="B33" s="23"/>
      <c r="C33" s="23"/>
      <c r="D33" s="23"/>
      <c r="E33" s="23"/>
      <c r="F33" s="23"/>
    </row>
  </sheetData>
  <mergeCells count="5">
    <mergeCell ref="A1:F1"/>
    <mergeCell ref="A5:F5"/>
    <mergeCell ref="A19:F19"/>
    <mergeCell ref="A31:D31"/>
    <mergeCell ref="B33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Bykov</dc:creator>
  <cp:lastModifiedBy>Ivan Bykov</cp:lastModifiedBy>
  <dcterms:created xsi:type="dcterms:W3CDTF">2015-06-05T18:19:34Z</dcterms:created>
  <dcterms:modified xsi:type="dcterms:W3CDTF">2023-02-06T16:01:21Z</dcterms:modified>
</cp:coreProperties>
</file>