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Фёдор\Desktop\конкурс\"/>
    </mc:Choice>
  </mc:AlternateContent>
  <xr:revisionPtr revIDLastSave="0" documentId="13_ncr:1_{F176CDD2-4AC5-4BC5-9F78-B8674E6A104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Лист 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4" i="1"/>
  <c r="H37" i="1"/>
  <c r="H36" i="1"/>
  <c r="H35" i="1"/>
  <c r="H32" i="1"/>
  <c r="H31" i="1"/>
  <c r="H33" i="1"/>
  <c r="H30" i="1"/>
  <c r="H29" i="1"/>
  <c r="H28" i="1"/>
  <c r="H2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" i="1"/>
  <c r="H24" i="1" l="1"/>
  <c r="H43" i="1"/>
  <c r="H44" i="1" l="1"/>
</calcChain>
</file>

<file path=xl/sharedStrings.xml><?xml version="1.0" encoding="utf-8"?>
<sst xmlns="http://schemas.openxmlformats.org/spreadsheetml/2006/main" count="90" uniqueCount="63">
  <si>
    <t>№ п/п</t>
  </si>
  <si>
    <t>Наименование работ</t>
  </si>
  <si>
    <t>Ед.изм.</t>
  </si>
  <si>
    <t>Кол-во</t>
  </si>
  <si>
    <t>Стоимость за единицу, руб.</t>
  </si>
  <si>
    <t>Предварительная стоимость, руб.</t>
  </si>
  <si>
    <t>Монтаж/демонтаж сада, включая стоимость вспомогательных материалов</t>
  </si>
  <si>
    <t>м2</t>
  </si>
  <si>
    <t>КОНСТРУКЦИИ И МАТЕРИАЛЫ</t>
  </si>
  <si>
    <t>шт</t>
  </si>
  <si>
    <t>Брус для устройства ступеней</t>
  </si>
  <si>
    <t>мп</t>
  </si>
  <si>
    <t>Декоративна отсыпка, крошка змеевика бирюзовая</t>
  </si>
  <si>
    <t>Мульчирование, кора хвойных пород</t>
  </si>
  <si>
    <t>Газон</t>
  </si>
  <si>
    <t>Камень плитняк «Рыбка»</t>
  </si>
  <si>
    <t xml:space="preserve">Камень плитняк «Казбек» </t>
  </si>
  <si>
    <t>т</t>
  </si>
  <si>
    <t>Камень глыба «Казбек»</t>
  </si>
  <si>
    <t>Бордюр пластиковый</t>
  </si>
  <si>
    <t>Газовый камин</t>
  </si>
  <si>
    <t>Стеллаж</t>
  </si>
  <si>
    <t>Кресло груша</t>
  </si>
  <si>
    <t>Скамья садовая</t>
  </si>
  <si>
    <t>Контейнер 600х600, лиственница</t>
  </si>
  <si>
    <t>Контейнер 1200х600, лиственница</t>
  </si>
  <si>
    <t>Банки с соленьями</t>
  </si>
  <si>
    <t>Итого материалы</t>
  </si>
  <si>
    <t>РАСТЕНИЯ</t>
  </si>
  <si>
    <t>Итого растения</t>
  </si>
  <si>
    <t>ВСЕГО:</t>
  </si>
  <si>
    <t>Сруб для погреба и подпорных стен</t>
  </si>
  <si>
    <t xml:space="preserve">Береза бумажная </t>
  </si>
  <si>
    <t xml:space="preserve">Ель обыкновенная </t>
  </si>
  <si>
    <t>400-500</t>
  </si>
  <si>
    <t>600-700</t>
  </si>
  <si>
    <t>Пузыреплодник калинолистный "Лютеус" БЖИ</t>
  </si>
  <si>
    <t>350-400</t>
  </si>
  <si>
    <t xml:space="preserve">Можжевельник средний "Минт Джулеп" </t>
  </si>
  <si>
    <t>100-120</t>
  </si>
  <si>
    <t>100*80*40</t>
  </si>
  <si>
    <t xml:space="preserve">Светильник столбик </t>
  </si>
  <si>
    <t>Светильник спот для подсветки растений</t>
  </si>
  <si>
    <t>Уличный настенный светильник</t>
  </si>
  <si>
    <t>Можжевельник прибрежный "Шлягер"</t>
  </si>
  <si>
    <t>40-60</t>
  </si>
  <si>
    <t>Наименование растений</t>
  </si>
  <si>
    <t xml:space="preserve">Высота, см; V </t>
  </si>
  <si>
    <t>Расчет стоимости реализации сада «Теплынь »</t>
  </si>
  <si>
    <t>Рябина обыкновенная (Мультиштамб)</t>
  </si>
  <si>
    <t>Можжевельник средний "Олд Голд"</t>
  </si>
  <si>
    <t>80-100</t>
  </si>
  <si>
    <t>Седум видный "Медиовариегатум"</t>
  </si>
  <si>
    <t>С3</t>
  </si>
  <si>
    <t xml:space="preserve">Астра кустарниковая "Пинк Бьюти" </t>
  </si>
  <si>
    <t>Тысячелистник обыкновенный (микс)</t>
  </si>
  <si>
    <t>Эхинацея пурпурная "Магнус"</t>
  </si>
  <si>
    <t>Молиния голубая "Хейдебраут"</t>
  </si>
  <si>
    <t>Гайлардия остистая "Аризона Сан"</t>
  </si>
  <si>
    <t>С40</t>
  </si>
  <si>
    <t xml:space="preserve">Гортензия метельчатая "Самарская Лидия" </t>
  </si>
  <si>
    <t>Рудбекия блестящая "Голдштурм"</t>
  </si>
  <si>
    <t>Эхинацея пурпурная "Юлия"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</si>
</sst>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 Neue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5"/>
  <sheetViews>
    <sheetView showGridLines="0" tabSelected="1" workbookViewId="0">
      <pane xSplit="3" ySplit="2" topLeftCell="D3" activePane="bottomRight" state="frozen"/>
      <selection pane="topRight"/>
      <selection pane="bottomLeft"/>
      <selection pane="bottomRight" activeCell="H45" sqref="C1:H45"/>
    </sheetView>
  </sheetViews>
  <sheetFormatPr defaultColWidth="16.33203125" defaultRowHeight="19.95" customHeight="1"/>
  <cols>
    <col min="1" max="2" width="16.33203125" style="1"/>
    <col min="3" max="3" width="4.21875" style="1" customWidth="1"/>
    <col min="4" max="4" width="27.109375" style="1" customWidth="1"/>
    <col min="5" max="5" width="11.33203125" style="1" customWidth="1"/>
    <col min="6" max="6" width="7.44140625" style="1" customWidth="1"/>
    <col min="7" max="7" width="17.77734375" style="1" customWidth="1"/>
    <col min="8" max="8" width="19.21875" style="1" customWidth="1"/>
    <col min="9" max="9" width="21.88671875" style="1" customWidth="1"/>
    <col min="10" max="16384" width="16.33203125" style="1"/>
  </cols>
  <sheetData>
    <row r="1" spans="2:9" ht="27.6" customHeight="1">
      <c r="B1" s="9"/>
      <c r="C1" s="12" t="s">
        <v>48</v>
      </c>
      <c r="D1" s="13"/>
      <c r="E1" s="13"/>
      <c r="F1" s="13"/>
      <c r="G1" s="13"/>
      <c r="H1" s="14"/>
      <c r="I1" s="10"/>
    </row>
    <row r="2" spans="2:9" ht="32.25" customHeight="1">
      <c r="B2" s="9"/>
      <c r="C2" s="15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16" t="s">
        <v>5</v>
      </c>
      <c r="I2" s="10"/>
    </row>
    <row r="3" spans="2:9" ht="44.25" customHeight="1">
      <c r="B3" s="9"/>
      <c r="C3" s="17">
        <v>1</v>
      </c>
      <c r="D3" s="4" t="s">
        <v>6</v>
      </c>
      <c r="E3" s="4" t="s">
        <v>7</v>
      </c>
      <c r="F3" s="2">
        <v>100</v>
      </c>
      <c r="G3" s="2">
        <v>5500</v>
      </c>
      <c r="H3" s="18">
        <f>F3*G3</f>
        <v>550000</v>
      </c>
      <c r="I3" s="10"/>
    </row>
    <row r="4" spans="2:9" ht="20.100000000000001" customHeight="1">
      <c r="B4" s="9"/>
      <c r="C4" s="19"/>
      <c r="D4" s="5" t="s">
        <v>8</v>
      </c>
      <c r="E4" s="6"/>
      <c r="F4" s="6"/>
      <c r="G4" s="6"/>
      <c r="H4" s="20"/>
      <c r="I4" s="10"/>
    </row>
    <row r="5" spans="2:9" ht="32.1" customHeight="1">
      <c r="B5" s="9"/>
      <c r="C5" s="17">
        <v>2</v>
      </c>
      <c r="D5" s="4" t="s">
        <v>31</v>
      </c>
      <c r="E5" s="4" t="s">
        <v>9</v>
      </c>
      <c r="F5" s="2">
        <v>1</v>
      </c>
      <c r="G5" s="2">
        <v>318000</v>
      </c>
      <c r="H5" s="21">
        <f t="shared" ref="H5:H23" si="0">F5*G5</f>
        <v>318000</v>
      </c>
      <c r="I5" s="10"/>
    </row>
    <row r="6" spans="2:9" ht="28.8" customHeight="1">
      <c r="B6" s="9"/>
      <c r="C6" s="17">
        <v>3</v>
      </c>
      <c r="D6" s="4" t="s">
        <v>10</v>
      </c>
      <c r="E6" s="4" t="s">
        <v>11</v>
      </c>
      <c r="F6" s="2">
        <v>20</v>
      </c>
      <c r="G6" s="2">
        <v>250</v>
      </c>
      <c r="H6" s="21">
        <f t="shared" si="0"/>
        <v>5000</v>
      </c>
      <c r="I6" s="10"/>
    </row>
    <row r="7" spans="2:9" ht="32.1" customHeight="1">
      <c r="B7" s="9"/>
      <c r="C7" s="17">
        <v>4</v>
      </c>
      <c r="D7" s="4" t="s">
        <v>12</v>
      </c>
      <c r="E7" s="4" t="s">
        <v>7</v>
      </c>
      <c r="F7" s="2">
        <v>3.5</v>
      </c>
      <c r="G7" s="2">
        <v>1850</v>
      </c>
      <c r="H7" s="21">
        <f t="shared" si="0"/>
        <v>6475</v>
      </c>
      <c r="I7" s="10"/>
    </row>
    <row r="8" spans="2:9" ht="32.1" customHeight="1">
      <c r="B8" s="9"/>
      <c r="C8" s="17">
        <v>5</v>
      </c>
      <c r="D8" s="4" t="s">
        <v>13</v>
      </c>
      <c r="E8" s="4" t="s">
        <v>7</v>
      </c>
      <c r="F8" s="2">
        <v>35.5</v>
      </c>
      <c r="G8" s="2">
        <v>850</v>
      </c>
      <c r="H8" s="21">
        <f t="shared" si="0"/>
        <v>30175</v>
      </c>
      <c r="I8" s="10"/>
    </row>
    <row r="9" spans="2:9" ht="20.100000000000001" customHeight="1">
      <c r="B9" s="9"/>
      <c r="C9" s="17">
        <v>6</v>
      </c>
      <c r="D9" s="4" t="s">
        <v>14</v>
      </c>
      <c r="E9" s="4" t="s">
        <v>7</v>
      </c>
      <c r="F9" s="2">
        <v>46.2</v>
      </c>
      <c r="G9" s="2">
        <v>225</v>
      </c>
      <c r="H9" s="21">
        <f t="shared" si="0"/>
        <v>10395</v>
      </c>
      <c r="I9" s="10"/>
    </row>
    <row r="10" spans="2:9" ht="20.100000000000001" customHeight="1">
      <c r="B10" s="9"/>
      <c r="C10" s="17">
        <v>7</v>
      </c>
      <c r="D10" s="4" t="s">
        <v>15</v>
      </c>
      <c r="E10" s="4" t="s">
        <v>7</v>
      </c>
      <c r="F10" s="2">
        <v>10.5</v>
      </c>
      <c r="G10" s="2">
        <v>1250</v>
      </c>
      <c r="H10" s="21">
        <f t="shared" si="0"/>
        <v>13125</v>
      </c>
      <c r="I10" s="10"/>
    </row>
    <row r="11" spans="2:9" ht="20.100000000000001" customHeight="1">
      <c r="B11" s="9"/>
      <c r="C11" s="17">
        <v>8</v>
      </c>
      <c r="D11" s="4" t="s">
        <v>16</v>
      </c>
      <c r="E11" s="4" t="s">
        <v>17</v>
      </c>
      <c r="F11" s="2">
        <v>4</v>
      </c>
      <c r="G11" s="2">
        <v>15000</v>
      </c>
      <c r="H11" s="21">
        <f t="shared" si="0"/>
        <v>60000</v>
      </c>
      <c r="I11" s="10"/>
    </row>
    <row r="12" spans="2:9" ht="20.100000000000001" customHeight="1">
      <c r="B12" s="9"/>
      <c r="C12" s="17">
        <v>9</v>
      </c>
      <c r="D12" s="4" t="s">
        <v>18</v>
      </c>
      <c r="E12" s="4" t="s">
        <v>17</v>
      </c>
      <c r="F12" s="2">
        <v>3.5</v>
      </c>
      <c r="G12" s="2">
        <v>12500</v>
      </c>
      <c r="H12" s="21">
        <f t="shared" si="0"/>
        <v>43750</v>
      </c>
      <c r="I12" s="10"/>
    </row>
    <row r="13" spans="2:9" ht="20.100000000000001" customHeight="1">
      <c r="B13" s="9"/>
      <c r="C13" s="17">
        <v>10</v>
      </c>
      <c r="D13" s="4" t="s">
        <v>19</v>
      </c>
      <c r="E13" s="4" t="s">
        <v>11</v>
      </c>
      <c r="F13" s="2">
        <v>25</v>
      </c>
      <c r="G13" s="2">
        <v>300</v>
      </c>
      <c r="H13" s="21">
        <f t="shared" si="0"/>
        <v>7500</v>
      </c>
      <c r="I13" s="10"/>
    </row>
    <row r="14" spans="2:9" ht="20.100000000000001" customHeight="1">
      <c r="B14" s="9"/>
      <c r="C14" s="17">
        <v>11</v>
      </c>
      <c r="D14" s="4" t="s">
        <v>20</v>
      </c>
      <c r="E14" s="4" t="s">
        <v>9</v>
      </c>
      <c r="F14" s="2">
        <v>1</v>
      </c>
      <c r="G14" s="2">
        <v>288000</v>
      </c>
      <c r="H14" s="21">
        <f t="shared" si="0"/>
        <v>288000</v>
      </c>
      <c r="I14" s="10"/>
    </row>
    <row r="15" spans="2:9" ht="20.100000000000001" customHeight="1">
      <c r="B15" s="9"/>
      <c r="C15" s="17">
        <v>12</v>
      </c>
      <c r="D15" s="4" t="s">
        <v>21</v>
      </c>
      <c r="E15" s="4" t="s">
        <v>9</v>
      </c>
      <c r="F15" s="2">
        <v>1</v>
      </c>
      <c r="G15" s="2">
        <v>3550</v>
      </c>
      <c r="H15" s="21">
        <f t="shared" si="0"/>
        <v>3550</v>
      </c>
      <c r="I15" s="10"/>
    </row>
    <row r="16" spans="2:9" ht="20.100000000000001" customHeight="1">
      <c r="B16" s="9"/>
      <c r="C16" s="17">
        <v>13</v>
      </c>
      <c r="D16" s="4" t="s">
        <v>22</v>
      </c>
      <c r="E16" s="4" t="s">
        <v>9</v>
      </c>
      <c r="F16" s="2">
        <v>1</v>
      </c>
      <c r="G16" s="2">
        <v>5999</v>
      </c>
      <c r="H16" s="21">
        <f t="shared" si="0"/>
        <v>5999</v>
      </c>
      <c r="I16" s="10"/>
    </row>
    <row r="17" spans="2:9" ht="20.100000000000001" customHeight="1">
      <c r="B17" s="9"/>
      <c r="C17" s="17">
        <v>14</v>
      </c>
      <c r="D17" s="4" t="s">
        <v>23</v>
      </c>
      <c r="E17" s="4" t="s">
        <v>9</v>
      </c>
      <c r="F17" s="2">
        <v>1</v>
      </c>
      <c r="G17" s="2">
        <v>11850</v>
      </c>
      <c r="H17" s="21">
        <f t="shared" si="0"/>
        <v>11850</v>
      </c>
      <c r="I17" s="10"/>
    </row>
    <row r="18" spans="2:9" ht="32.1" customHeight="1">
      <c r="B18" s="9"/>
      <c r="C18" s="17">
        <v>15</v>
      </c>
      <c r="D18" s="4" t="s">
        <v>24</v>
      </c>
      <c r="E18" s="4" t="s">
        <v>9</v>
      </c>
      <c r="F18" s="2">
        <v>2</v>
      </c>
      <c r="G18" s="2">
        <v>32000</v>
      </c>
      <c r="H18" s="21">
        <f t="shared" si="0"/>
        <v>64000</v>
      </c>
      <c r="I18" s="10"/>
    </row>
    <row r="19" spans="2:9" ht="32.1" customHeight="1">
      <c r="B19" s="9"/>
      <c r="C19" s="17">
        <v>16</v>
      </c>
      <c r="D19" s="4" t="s">
        <v>25</v>
      </c>
      <c r="E19" s="4" t="s">
        <v>9</v>
      </c>
      <c r="F19" s="2">
        <v>1</v>
      </c>
      <c r="G19" s="2">
        <v>38000</v>
      </c>
      <c r="H19" s="21">
        <f t="shared" si="0"/>
        <v>38000</v>
      </c>
      <c r="I19" s="10"/>
    </row>
    <row r="20" spans="2:9" ht="20.100000000000001" customHeight="1">
      <c r="B20" s="9"/>
      <c r="C20" s="17">
        <v>17</v>
      </c>
      <c r="D20" s="4" t="s">
        <v>26</v>
      </c>
      <c r="E20" s="4" t="s">
        <v>9</v>
      </c>
      <c r="F20" s="2">
        <v>30</v>
      </c>
      <c r="G20" s="2">
        <v>250</v>
      </c>
      <c r="H20" s="21">
        <f t="shared" si="0"/>
        <v>7500</v>
      </c>
      <c r="I20" s="10"/>
    </row>
    <row r="21" spans="2:9" ht="20.100000000000001" customHeight="1">
      <c r="B21" s="9"/>
      <c r="C21" s="17">
        <v>18</v>
      </c>
      <c r="D21" s="4" t="s">
        <v>41</v>
      </c>
      <c r="E21" s="4" t="s">
        <v>9</v>
      </c>
      <c r="F21" s="2">
        <v>5</v>
      </c>
      <c r="G21" s="7">
        <v>19600</v>
      </c>
      <c r="H21" s="21">
        <f t="shared" si="0"/>
        <v>98000</v>
      </c>
      <c r="I21" s="10"/>
    </row>
    <row r="22" spans="2:9" ht="28.8" customHeight="1">
      <c r="B22" s="9"/>
      <c r="C22" s="17">
        <v>19</v>
      </c>
      <c r="D22" s="4" t="s">
        <v>42</v>
      </c>
      <c r="E22" s="4" t="s">
        <v>9</v>
      </c>
      <c r="F22" s="2">
        <v>6</v>
      </c>
      <c r="G22" s="7">
        <v>12300</v>
      </c>
      <c r="H22" s="21">
        <f t="shared" si="0"/>
        <v>73800</v>
      </c>
      <c r="I22" s="10"/>
    </row>
    <row r="23" spans="2:9" ht="32.1" customHeight="1">
      <c r="B23" s="9"/>
      <c r="C23" s="17">
        <v>20</v>
      </c>
      <c r="D23" s="4" t="s">
        <v>43</v>
      </c>
      <c r="E23" s="4" t="s">
        <v>9</v>
      </c>
      <c r="F23" s="2">
        <v>1</v>
      </c>
      <c r="G23" s="7">
        <v>12700</v>
      </c>
      <c r="H23" s="21">
        <f t="shared" si="0"/>
        <v>12700</v>
      </c>
      <c r="I23" s="10"/>
    </row>
    <row r="24" spans="2:9" ht="20.100000000000001" customHeight="1">
      <c r="B24" s="9"/>
      <c r="C24" s="19"/>
      <c r="D24" s="8" t="s">
        <v>27</v>
      </c>
      <c r="E24" s="7"/>
      <c r="F24" s="7"/>
      <c r="G24" s="7"/>
      <c r="H24" s="18">
        <f>SUM(H5:H23)</f>
        <v>1097819</v>
      </c>
      <c r="I24" s="10"/>
    </row>
    <row r="25" spans="2:9" ht="20.100000000000001" customHeight="1">
      <c r="B25" s="9"/>
      <c r="C25" s="19"/>
      <c r="D25" s="5" t="s">
        <v>28</v>
      </c>
      <c r="E25" s="6"/>
      <c r="F25" s="6"/>
      <c r="G25" s="6"/>
      <c r="H25" s="20"/>
      <c r="I25" s="10"/>
    </row>
    <row r="26" spans="2:9" ht="34.799999999999997" customHeight="1">
      <c r="B26" s="9"/>
      <c r="C26" s="15" t="s">
        <v>0</v>
      </c>
      <c r="D26" s="3" t="s">
        <v>46</v>
      </c>
      <c r="E26" s="3" t="s">
        <v>47</v>
      </c>
      <c r="F26" s="3" t="s">
        <v>3</v>
      </c>
      <c r="G26" s="3" t="s">
        <v>4</v>
      </c>
      <c r="H26" s="16" t="s">
        <v>5</v>
      </c>
      <c r="I26" s="10"/>
    </row>
    <row r="27" spans="2:9" ht="20.100000000000001" customHeight="1">
      <c r="B27" s="9"/>
      <c r="C27" s="17">
        <v>1</v>
      </c>
      <c r="D27" s="7" t="s">
        <v>33</v>
      </c>
      <c r="E27" s="7" t="s">
        <v>35</v>
      </c>
      <c r="F27" s="7">
        <v>1</v>
      </c>
      <c r="G27" s="7">
        <v>56000</v>
      </c>
      <c r="H27" s="21">
        <f t="shared" ref="H27:H42" si="1">F27*G27</f>
        <v>56000</v>
      </c>
      <c r="I27" s="10"/>
    </row>
    <row r="28" spans="2:9" ht="29.4" customHeight="1">
      <c r="B28" s="9"/>
      <c r="C28" s="17">
        <v>2</v>
      </c>
      <c r="D28" s="7" t="s">
        <v>49</v>
      </c>
      <c r="E28" s="7" t="s">
        <v>37</v>
      </c>
      <c r="F28" s="7">
        <v>2</v>
      </c>
      <c r="G28" s="7">
        <v>38000</v>
      </c>
      <c r="H28" s="21">
        <f t="shared" si="1"/>
        <v>76000</v>
      </c>
      <c r="I28" s="10"/>
    </row>
    <row r="29" spans="2:9" ht="20.100000000000001" customHeight="1">
      <c r="B29" s="9"/>
      <c r="C29" s="17">
        <v>3</v>
      </c>
      <c r="D29" s="7" t="s">
        <v>32</v>
      </c>
      <c r="E29" s="7" t="s">
        <v>34</v>
      </c>
      <c r="F29" s="7">
        <v>3</v>
      </c>
      <c r="G29" s="7">
        <v>32000</v>
      </c>
      <c r="H29" s="21">
        <f t="shared" si="1"/>
        <v>96000</v>
      </c>
      <c r="I29" s="10"/>
    </row>
    <row r="30" spans="2:9" ht="29.4" customHeight="1">
      <c r="B30" s="9"/>
      <c r="C30" s="17">
        <v>4</v>
      </c>
      <c r="D30" s="7" t="s">
        <v>38</v>
      </c>
      <c r="E30" s="7" t="s">
        <v>39</v>
      </c>
      <c r="F30" s="7">
        <v>1</v>
      </c>
      <c r="G30" s="7">
        <v>15500</v>
      </c>
      <c r="H30" s="21">
        <f t="shared" si="1"/>
        <v>15500</v>
      </c>
      <c r="I30" s="10"/>
    </row>
    <row r="31" spans="2:9" ht="29.4" customHeight="1">
      <c r="B31" s="9"/>
      <c r="C31" s="17">
        <v>5</v>
      </c>
      <c r="D31" s="7" t="s">
        <v>44</v>
      </c>
      <c r="E31" s="7" t="s">
        <v>45</v>
      </c>
      <c r="F31" s="7">
        <v>7</v>
      </c>
      <c r="G31" s="7">
        <v>3600</v>
      </c>
      <c r="H31" s="21">
        <f t="shared" si="1"/>
        <v>25200</v>
      </c>
      <c r="I31" s="10"/>
    </row>
    <row r="32" spans="2:9" ht="29.4" customHeight="1">
      <c r="B32" s="9"/>
      <c r="C32" s="17">
        <v>6</v>
      </c>
      <c r="D32" s="7" t="s">
        <v>50</v>
      </c>
      <c r="E32" s="7" t="s">
        <v>51</v>
      </c>
      <c r="F32" s="7">
        <v>3</v>
      </c>
      <c r="G32" s="7">
        <v>18500</v>
      </c>
      <c r="H32" s="21">
        <f t="shared" si="1"/>
        <v>55500</v>
      </c>
      <c r="I32" s="10"/>
    </row>
    <row r="33" spans="2:9" ht="32.4" customHeight="1">
      <c r="B33" s="9"/>
      <c r="C33" s="17">
        <v>7</v>
      </c>
      <c r="D33" s="7" t="s">
        <v>36</v>
      </c>
      <c r="E33" s="7" t="s">
        <v>40</v>
      </c>
      <c r="F33" s="7">
        <v>13</v>
      </c>
      <c r="G33" s="7">
        <v>15500</v>
      </c>
      <c r="H33" s="21">
        <f t="shared" si="1"/>
        <v>201500</v>
      </c>
      <c r="I33" s="10"/>
    </row>
    <row r="34" spans="2:9" ht="32.4" customHeight="1">
      <c r="B34" s="9"/>
      <c r="C34" s="17">
        <v>8</v>
      </c>
      <c r="D34" s="7" t="s">
        <v>60</v>
      </c>
      <c r="E34" s="7" t="s">
        <v>59</v>
      </c>
      <c r="F34" s="7">
        <v>8</v>
      </c>
      <c r="G34" s="7">
        <v>13000</v>
      </c>
      <c r="H34" s="21">
        <f t="shared" si="1"/>
        <v>104000</v>
      </c>
      <c r="I34" s="10"/>
    </row>
    <row r="35" spans="2:9" ht="27" customHeight="1">
      <c r="B35" s="9"/>
      <c r="C35" s="17">
        <v>9</v>
      </c>
      <c r="D35" s="7" t="s">
        <v>52</v>
      </c>
      <c r="E35" s="7" t="s">
        <v>53</v>
      </c>
      <c r="F35" s="7">
        <v>21</v>
      </c>
      <c r="G35" s="7">
        <v>600</v>
      </c>
      <c r="H35" s="21">
        <f t="shared" si="1"/>
        <v>12600</v>
      </c>
      <c r="I35" s="10"/>
    </row>
    <row r="36" spans="2:9" ht="32.4" customHeight="1">
      <c r="B36" s="9"/>
      <c r="C36" s="17">
        <v>10</v>
      </c>
      <c r="D36" s="7" t="s">
        <v>54</v>
      </c>
      <c r="E36" s="7" t="s">
        <v>53</v>
      </c>
      <c r="F36" s="7">
        <v>10</v>
      </c>
      <c r="G36" s="7">
        <v>500</v>
      </c>
      <c r="H36" s="21">
        <f t="shared" si="1"/>
        <v>5000</v>
      </c>
      <c r="I36" s="10"/>
    </row>
    <row r="37" spans="2:9" ht="32.4" customHeight="1">
      <c r="B37" s="9"/>
      <c r="C37" s="17">
        <v>11</v>
      </c>
      <c r="D37" s="7" t="s">
        <v>55</v>
      </c>
      <c r="E37" s="7" t="s">
        <v>53</v>
      </c>
      <c r="F37" s="7">
        <v>45</v>
      </c>
      <c r="G37" s="7">
        <v>600</v>
      </c>
      <c r="H37" s="21">
        <f t="shared" si="1"/>
        <v>27000</v>
      </c>
      <c r="I37" s="10"/>
    </row>
    <row r="38" spans="2:9" ht="32.4" customHeight="1">
      <c r="B38" s="9"/>
      <c r="C38" s="17">
        <v>12</v>
      </c>
      <c r="D38" s="7" t="s">
        <v>56</v>
      </c>
      <c r="E38" s="7" t="s">
        <v>53</v>
      </c>
      <c r="F38" s="7">
        <v>13</v>
      </c>
      <c r="G38" s="7">
        <v>760</v>
      </c>
      <c r="H38" s="21">
        <f t="shared" si="1"/>
        <v>9880</v>
      </c>
      <c r="I38" s="10"/>
    </row>
    <row r="39" spans="2:9" ht="32.4" customHeight="1">
      <c r="B39" s="9"/>
      <c r="C39" s="17">
        <v>13</v>
      </c>
      <c r="D39" s="7" t="s">
        <v>57</v>
      </c>
      <c r="E39" s="7" t="s">
        <v>53</v>
      </c>
      <c r="F39" s="7">
        <v>11</v>
      </c>
      <c r="G39" s="7">
        <v>895</v>
      </c>
      <c r="H39" s="21">
        <f t="shared" si="1"/>
        <v>9845</v>
      </c>
      <c r="I39" s="10"/>
    </row>
    <row r="40" spans="2:9" ht="32.4" customHeight="1">
      <c r="B40" s="9"/>
      <c r="C40" s="17">
        <v>14</v>
      </c>
      <c r="D40" s="7" t="s">
        <v>58</v>
      </c>
      <c r="E40" s="7" t="s">
        <v>53</v>
      </c>
      <c r="F40" s="7">
        <v>19</v>
      </c>
      <c r="G40" s="7">
        <v>650</v>
      </c>
      <c r="H40" s="21">
        <f t="shared" si="1"/>
        <v>12350</v>
      </c>
      <c r="I40" s="10"/>
    </row>
    <row r="41" spans="2:9" ht="32.4" customHeight="1">
      <c r="B41" s="9"/>
      <c r="C41" s="17">
        <v>15</v>
      </c>
      <c r="D41" s="7" t="s">
        <v>61</v>
      </c>
      <c r="E41" s="7" t="s">
        <v>53</v>
      </c>
      <c r="F41" s="7">
        <v>6</v>
      </c>
      <c r="G41" s="7">
        <v>650</v>
      </c>
      <c r="H41" s="21">
        <f t="shared" si="1"/>
        <v>3900</v>
      </c>
      <c r="I41" s="10"/>
    </row>
    <row r="42" spans="2:9" ht="32.4" customHeight="1">
      <c r="B42" s="9"/>
      <c r="C42" s="17">
        <v>16</v>
      </c>
      <c r="D42" s="7" t="s">
        <v>62</v>
      </c>
      <c r="E42" s="7" t="s">
        <v>53</v>
      </c>
      <c r="F42" s="7">
        <v>21</v>
      </c>
      <c r="G42" s="7">
        <v>650</v>
      </c>
      <c r="H42" s="21">
        <f t="shared" si="1"/>
        <v>13650</v>
      </c>
      <c r="I42" s="10"/>
    </row>
    <row r="43" spans="2:9" ht="20.100000000000001" customHeight="1">
      <c r="B43" s="9"/>
      <c r="C43" s="19"/>
      <c r="D43" s="8" t="s">
        <v>29</v>
      </c>
      <c r="E43" s="7"/>
      <c r="F43" s="7"/>
      <c r="G43" s="7"/>
      <c r="H43" s="21">
        <f>SUM(H27:H42)</f>
        <v>723925</v>
      </c>
      <c r="I43" s="10"/>
    </row>
    <row r="44" spans="2:9" ht="20.100000000000001" customHeight="1" thickBot="1">
      <c r="B44" s="9"/>
      <c r="C44" s="22"/>
      <c r="D44" s="23" t="s">
        <v>30</v>
      </c>
      <c r="E44" s="24"/>
      <c r="F44" s="24"/>
      <c r="G44" s="24"/>
      <c r="H44" s="25">
        <f>H3+H24+H43</f>
        <v>2371744</v>
      </c>
      <c r="I44" s="10"/>
    </row>
    <row r="45" spans="2:9" ht="19.95" customHeight="1">
      <c r="B45" s="2"/>
      <c r="C45" s="11"/>
      <c r="D45" s="11"/>
      <c r="E45" s="11"/>
      <c r="F45" s="11"/>
      <c r="G45" s="11"/>
      <c r="H45" s="11"/>
      <c r="I45" s="2"/>
    </row>
  </sheetData>
  <mergeCells count="4">
    <mergeCell ref="C1:H1"/>
    <mergeCell ref="D4:H4"/>
    <mergeCell ref="D25:H25"/>
    <mergeCell ref="D44:G44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</dc:creator>
  <cp:lastModifiedBy>Фёдор</cp:lastModifiedBy>
  <cp:lastPrinted>2023-02-15T13:50:13Z</cp:lastPrinted>
  <dcterms:created xsi:type="dcterms:W3CDTF">2023-02-15T13:17:11Z</dcterms:created>
  <dcterms:modified xsi:type="dcterms:W3CDTF">2023-02-15T13:58:51Z</dcterms:modified>
</cp:coreProperties>
</file>