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_Al\Desktop\БабаЯга\"/>
    </mc:Choice>
  </mc:AlternateContent>
  <xr:revisionPtr revIDLastSave="0" documentId="13_ncr:1_{C5416767-3C76-40AA-830E-608531EF08E7}" xr6:coauthVersionLast="47" xr6:coauthVersionMax="47" xr10:uidLastSave="{00000000-0000-0000-0000-000000000000}"/>
  <bookViews>
    <workbookView xWindow="-108" yWindow="-108" windowWidth="23256" windowHeight="12456" xr2:uid="{761AFBB8-4F10-4B2B-8924-DD2110B99C0D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1" i="1" l="1"/>
  <c r="F60" i="1"/>
  <c r="F59" i="1"/>
  <c r="F57" i="1"/>
  <c r="F58" i="1"/>
  <c r="F56" i="1"/>
  <c r="F54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39" i="1"/>
  <c r="F22" i="1"/>
  <c r="F23" i="1"/>
  <c r="F24" i="1"/>
  <c r="F25" i="1"/>
  <c r="F26" i="1"/>
  <c r="F27" i="1"/>
  <c r="F28" i="1"/>
  <c r="F29" i="1"/>
  <c r="F30" i="1"/>
  <c r="F31" i="1"/>
  <c r="F37" i="1" s="1"/>
  <c r="F32" i="1"/>
  <c r="F33" i="1"/>
  <c r="F34" i="1"/>
  <c r="F35" i="1"/>
  <c r="F36" i="1"/>
  <c r="F21" i="1"/>
  <c r="F19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</calcChain>
</file>

<file path=xl/sharedStrings.xml><?xml version="1.0" encoding="utf-8"?>
<sst xmlns="http://schemas.openxmlformats.org/spreadsheetml/2006/main" count="116" uniqueCount="73">
  <si>
    <t>№ п/п</t>
  </si>
  <si>
    <t xml:space="preserve">Наименование </t>
  </si>
  <si>
    <t>Ед. изм.</t>
  </si>
  <si>
    <t>Кол-во</t>
  </si>
  <si>
    <t>Цена, руб.</t>
  </si>
  <si>
    <t>Стоимость, руб.</t>
  </si>
  <si>
    <t xml:space="preserve">Растения. Вариант 1. </t>
  </si>
  <si>
    <t>Saxifraga Argentum</t>
  </si>
  <si>
    <t>Saxifraga Hostii</t>
  </si>
  <si>
    <t>Saxifraga Muscoides</t>
  </si>
  <si>
    <t>Saxifraga Paniculata</t>
  </si>
  <si>
    <t xml:space="preserve"> Sedum Lime Zinger</t>
  </si>
  <si>
    <t>Sedum Morganianum</t>
  </si>
  <si>
    <t>Sedum Silver Frost</t>
  </si>
  <si>
    <t>Sedum Spurium</t>
  </si>
  <si>
    <t xml:space="preserve"> Sempervivum Arachnoideum</t>
  </si>
  <si>
    <t>Sempervivum Caucasicum</t>
  </si>
  <si>
    <t>Sempervivum Crimson Velvet</t>
  </si>
  <si>
    <t xml:space="preserve"> Sempervivum Leo </t>
  </si>
  <si>
    <t xml:space="preserve"> Sempervivum Maria Laach</t>
  </si>
  <si>
    <t xml:space="preserve"> Sempervivum Oddity</t>
  </si>
  <si>
    <t>Sempervivum Ruthenicum</t>
  </si>
  <si>
    <t xml:space="preserve"> Sempervivum Soboliferum</t>
  </si>
  <si>
    <t>шт.</t>
  </si>
  <si>
    <t>ИТОГО:</t>
  </si>
  <si>
    <t xml:space="preserve">16. Platycerium            </t>
  </si>
  <si>
    <t xml:space="preserve"> Aloe Brevifolia variegata       </t>
  </si>
  <si>
    <t xml:space="preserve">Crassula Hottentot             </t>
  </si>
  <si>
    <t>Crassula Ovata Coral       </t>
  </si>
  <si>
    <t>Crassula Platyphylla               </t>
  </si>
  <si>
    <t xml:space="preserve">Crassula Pubescens     </t>
  </si>
  <si>
    <t xml:space="preserve">Crassula Rattail                 </t>
  </si>
  <si>
    <t xml:space="preserve">Crassula Pyramidalis          </t>
  </si>
  <si>
    <t>Echeveria Agavoides Taurus  </t>
  </si>
  <si>
    <t xml:space="preserve"> Echeveria Doris Taylor             </t>
  </si>
  <si>
    <t>Echeveria Harmsii       </t>
  </si>
  <si>
    <t xml:space="preserve">Echeveria Ronda           </t>
  </si>
  <si>
    <t>Echeveria Subrigida        </t>
  </si>
  <si>
    <t xml:space="preserve"> Sedum Dasyphyllum         </t>
  </si>
  <si>
    <t>Sempervivum Tectorum    </t>
  </si>
  <si>
    <t>Senecio Rowleyanus       </t>
  </si>
  <si>
    <t xml:space="preserve">Растения. Вариант 2. </t>
  </si>
  <si>
    <t>Материалы</t>
  </si>
  <si>
    <t xml:space="preserve">Труба профильная прямоугольная 40х20х2 мм, 3 м </t>
  </si>
  <si>
    <t>Сетка рабица оцинкованная 2х10 м, ячейка 50х50 мм</t>
  </si>
  <si>
    <t xml:space="preserve">Фанера ФК 15х1525х1525 мм Свеза сорт 3/4 шлифованная </t>
  </si>
  <si>
    <t>упаковка 10 шт</t>
  </si>
  <si>
    <t xml:space="preserve">Болт оцинкованный М12х80  мм </t>
  </si>
  <si>
    <t>упаковка 50 шт</t>
  </si>
  <si>
    <t>Шайба оцинкованная 12х24 мм</t>
  </si>
  <si>
    <t xml:space="preserve">Гайка шестигранная М12 </t>
  </si>
  <si>
    <t>упаковка 100 шт</t>
  </si>
  <si>
    <t>Саморезы - клопы 38(41)х4,2 мм с буром</t>
  </si>
  <si>
    <t>упаковка 1000 шт.</t>
  </si>
  <si>
    <t>Шкант мебельный буковый 15х1000 мм</t>
  </si>
  <si>
    <t>Шкант мебельный буковый 10х1000</t>
  </si>
  <si>
    <t>Морилка для дерева Minwax цвет классический серый 3,79 л</t>
  </si>
  <si>
    <t>банка</t>
  </si>
  <si>
    <t>брикет 10 кг</t>
  </si>
  <si>
    <t>Глина 373 GOERG and SCHNEIDER от серого до антрацитового</t>
  </si>
  <si>
    <t>Глина 551 GOERG and SCHNEIDER от серого до антрацитового</t>
  </si>
  <si>
    <t xml:space="preserve">Агропесок крупной фракции </t>
  </si>
  <si>
    <t>Агротехнический перлит</t>
  </si>
  <si>
    <t xml:space="preserve"> литр</t>
  </si>
  <si>
    <t>литр</t>
  </si>
  <si>
    <t>Кокосовый мат 1м х 5 м плотностью 700 гр./кв.м. ячейка 15 х 15 мм</t>
  </si>
  <si>
    <t>Работы</t>
  </si>
  <si>
    <t>Изготовление глиняных фигур</t>
  </si>
  <si>
    <t>Изготовление глиняных деревьев</t>
  </si>
  <si>
    <t xml:space="preserve">Монтаж / демонтаж подиума под сад </t>
  </si>
  <si>
    <t>м.кв.</t>
  </si>
  <si>
    <t>ВСЕГО ПО СМЕТЕ с растениями вариант 1</t>
  </si>
  <si>
    <t>ВСЕГО ПО СМЕТЕ с растениями вариант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</si>
</sst>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/>
    <xf numFmtId="1" fontId="1" fillId="0" borderId="0" xfId="0" applyNumberFormat="1" applyFont="1"/>
    <xf numFmtId="0" fontId="1" fillId="0" borderId="0" xfId="0" applyNumberFormat="1" applyFont="1"/>
    <xf numFmtId="0" fontId="3" fillId="0" borderId="0" xfId="0" applyFont="1" applyAlignment="1">
      <alignment horizontal="left" vertical="center" indent="1"/>
    </xf>
    <xf numFmtId="170" fontId="1" fillId="0" borderId="0" xfId="0" applyNumberFormat="1" applyFont="1"/>
    <xf numFmtId="0" fontId="2" fillId="0" borderId="0" xfId="0" applyFont="1"/>
    <xf numFmtId="170" fontId="2" fillId="0" borderId="0" xfId="0" applyNumberFormat="1" applyFont="1"/>
    <xf numFmtId="0" fontId="4" fillId="0" borderId="0" xfId="0" applyFont="1" applyAlignment="1">
      <alignment horizontal="left" vertical="center" inden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170" fontId="1" fillId="0" borderId="0" xfId="0" applyNumberFormat="1" applyFont="1" applyAlignment="1">
      <alignment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EA4FF-D038-4172-B933-F81B173FD257}">
  <dimension ref="A1:F64"/>
  <sheetViews>
    <sheetView tabSelected="1" workbookViewId="0">
      <selection activeCell="E66" sqref="E66"/>
    </sheetView>
  </sheetViews>
  <sheetFormatPr defaultRowHeight="14.4" x14ac:dyDescent="0.3"/>
  <cols>
    <col min="2" max="2" width="38.88671875" customWidth="1"/>
    <col min="3" max="3" width="11.109375" customWidth="1"/>
    <col min="4" max="4" width="10.77734375" customWidth="1"/>
    <col min="5" max="5" width="14.44140625" customWidth="1"/>
    <col min="6" max="6" width="17.109375" customWidth="1"/>
  </cols>
  <sheetData>
    <row r="1" spans="1:6" s="1" customFormat="1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2" customFormat="1" ht="15.6" x14ac:dyDescent="0.3">
      <c r="B2" s="3" t="s">
        <v>6</v>
      </c>
      <c r="C2" s="3"/>
      <c r="D2" s="3"/>
      <c r="E2" s="3"/>
      <c r="F2" s="3"/>
    </row>
    <row r="3" spans="1:6" s="2" customFormat="1" ht="15.6" x14ac:dyDescent="0.3">
      <c r="A3" s="5">
        <v>1</v>
      </c>
      <c r="B3" s="6" t="s">
        <v>7</v>
      </c>
      <c r="C3" s="2" t="s">
        <v>23</v>
      </c>
      <c r="D3" s="4">
        <v>10</v>
      </c>
      <c r="E3" s="7">
        <v>350</v>
      </c>
      <c r="F3" s="7">
        <f>D3*E3</f>
        <v>3500</v>
      </c>
    </row>
    <row r="4" spans="1:6" s="2" customFormat="1" ht="15.6" x14ac:dyDescent="0.3">
      <c r="A4" s="5">
        <v>2</v>
      </c>
      <c r="B4" s="6" t="s">
        <v>8</v>
      </c>
      <c r="C4" s="2" t="s">
        <v>23</v>
      </c>
      <c r="D4" s="4">
        <v>15</v>
      </c>
      <c r="E4" s="7">
        <v>350</v>
      </c>
      <c r="F4" s="7">
        <f t="shared" ref="F4:F19" si="0">D4*E4</f>
        <v>5250</v>
      </c>
    </row>
    <row r="5" spans="1:6" s="2" customFormat="1" ht="15.6" x14ac:dyDescent="0.3">
      <c r="A5" s="5">
        <v>3</v>
      </c>
      <c r="B5" s="6" t="s">
        <v>9</v>
      </c>
      <c r="C5" s="2" t="s">
        <v>23</v>
      </c>
      <c r="D5" s="4">
        <v>15</v>
      </c>
      <c r="E5" s="7">
        <v>250</v>
      </c>
      <c r="F5" s="7">
        <f t="shared" si="0"/>
        <v>3750</v>
      </c>
    </row>
    <row r="6" spans="1:6" s="2" customFormat="1" ht="15.6" x14ac:dyDescent="0.3">
      <c r="A6" s="5">
        <v>4</v>
      </c>
      <c r="B6" s="6" t="s">
        <v>10</v>
      </c>
      <c r="C6" s="2" t="s">
        <v>23</v>
      </c>
      <c r="D6" s="4">
        <v>15</v>
      </c>
      <c r="E6" s="7">
        <v>200</v>
      </c>
      <c r="F6" s="7">
        <f t="shared" si="0"/>
        <v>3000</v>
      </c>
    </row>
    <row r="7" spans="1:6" s="2" customFormat="1" ht="15.6" x14ac:dyDescent="0.3">
      <c r="A7" s="2">
        <v>5</v>
      </c>
      <c r="B7" s="6" t="s">
        <v>11</v>
      </c>
      <c r="C7" s="2" t="s">
        <v>23</v>
      </c>
      <c r="D7" s="4">
        <v>25</v>
      </c>
      <c r="E7" s="7">
        <v>300</v>
      </c>
      <c r="F7" s="7">
        <f t="shared" si="0"/>
        <v>7500</v>
      </c>
    </row>
    <row r="8" spans="1:6" s="2" customFormat="1" ht="15.6" x14ac:dyDescent="0.3">
      <c r="A8" s="2">
        <v>6</v>
      </c>
      <c r="B8" s="6" t="s">
        <v>12</v>
      </c>
      <c r="C8" s="2" t="s">
        <v>23</v>
      </c>
      <c r="D8" s="4">
        <v>15</v>
      </c>
      <c r="E8" s="7">
        <v>200</v>
      </c>
      <c r="F8" s="7">
        <f t="shared" si="0"/>
        <v>3000</v>
      </c>
    </row>
    <row r="9" spans="1:6" s="2" customFormat="1" ht="15.6" x14ac:dyDescent="0.3">
      <c r="A9" s="2">
        <v>7</v>
      </c>
      <c r="B9" s="6" t="s">
        <v>13</v>
      </c>
      <c r="C9" s="2" t="s">
        <v>23</v>
      </c>
      <c r="D9" s="4">
        <v>25</v>
      </c>
      <c r="E9" s="7">
        <v>250</v>
      </c>
      <c r="F9" s="7">
        <f t="shared" si="0"/>
        <v>6250</v>
      </c>
    </row>
    <row r="10" spans="1:6" s="2" customFormat="1" ht="15.6" x14ac:dyDescent="0.3">
      <c r="A10" s="2">
        <v>8</v>
      </c>
      <c r="B10" s="6" t="s">
        <v>14</v>
      </c>
      <c r="C10" s="2" t="s">
        <v>23</v>
      </c>
      <c r="D10" s="4">
        <v>25</v>
      </c>
      <c r="E10" s="7">
        <v>200</v>
      </c>
      <c r="F10" s="7">
        <f t="shared" si="0"/>
        <v>5000</v>
      </c>
    </row>
    <row r="11" spans="1:6" s="2" customFormat="1" ht="15.6" x14ac:dyDescent="0.3">
      <c r="A11" s="2">
        <v>9</v>
      </c>
      <c r="B11" s="6" t="s">
        <v>15</v>
      </c>
      <c r="C11" s="2" t="s">
        <v>23</v>
      </c>
      <c r="D11" s="4">
        <v>10</v>
      </c>
      <c r="E11" s="7">
        <v>550</v>
      </c>
      <c r="F11" s="7">
        <f t="shared" si="0"/>
        <v>5500</v>
      </c>
    </row>
    <row r="12" spans="1:6" s="2" customFormat="1" ht="15.6" x14ac:dyDescent="0.3">
      <c r="A12" s="2">
        <v>10</v>
      </c>
      <c r="B12" s="6" t="s">
        <v>16</v>
      </c>
      <c r="C12" s="2" t="s">
        <v>23</v>
      </c>
      <c r="D12" s="4">
        <v>10</v>
      </c>
      <c r="E12" s="7">
        <v>550</v>
      </c>
      <c r="F12" s="7">
        <f t="shared" si="0"/>
        <v>5500</v>
      </c>
    </row>
    <row r="13" spans="1:6" s="2" customFormat="1" ht="15.6" x14ac:dyDescent="0.3">
      <c r="A13" s="2">
        <v>11</v>
      </c>
      <c r="B13" s="6" t="s">
        <v>17</v>
      </c>
      <c r="C13" s="2" t="s">
        <v>23</v>
      </c>
      <c r="D13" s="4">
        <v>15</v>
      </c>
      <c r="E13" s="7">
        <v>500</v>
      </c>
      <c r="F13" s="7">
        <f t="shared" si="0"/>
        <v>7500</v>
      </c>
    </row>
    <row r="14" spans="1:6" s="2" customFormat="1" ht="15.6" x14ac:dyDescent="0.3">
      <c r="A14" s="2">
        <v>12</v>
      </c>
      <c r="B14" s="6" t="s">
        <v>18</v>
      </c>
      <c r="C14" s="2" t="s">
        <v>23</v>
      </c>
      <c r="D14" s="4">
        <v>25</v>
      </c>
      <c r="E14" s="7">
        <v>350</v>
      </c>
      <c r="F14" s="7">
        <f t="shared" si="0"/>
        <v>8750</v>
      </c>
    </row>
    <row r="15" spans="1:6" s="2" customFormat="1" ht="15.6" x14ac:dyDescent="0.3">
      <c r="A15" s="2">
        <v>13</v>
      </c>
      <c r="B15" s="6" t="s">
        <v>19</v>
      </c>
      <c r="C15" s="2" t="s">
        <v>23</v>
      </c>
      <c r="D15" s="4">
        <v>10</v>
      </c>
      <c r="E15" s="7">
        <v>300</v>
      </c>
      <c r="F15" s="7">
        <f t="shared" si="0"/>
        <v>3000</v>
      </c>
    </row>
    <row r="16" spans="1:6" s="2" customFormat="1" ht="15.6" x14ac:dyDescent="0.3">
      <c r="A16" s="2">
        <v>14</v>
      </c>
      <c r="B16" s="6" t="s">
        <v>20</v>
      </c>
      <c r="C16" s="2" t="s">
        <v>23</v>
      </c>
      <c r="D16" s="4">
        <v>15</v>
      </c>
      <c r="E16" s="7">
        <v>450</v>
      </c>
      <c r="F16" s="7">
        <f t="shared" si="0"/>
        <v>6750</v>
      </c>
    </row>
    <row r="17" spans="1:6" s="2" customFormat="1" ht="15.6" x14ac:dyDescent="0.3">
      <c r="A17" s="2">
        <v>15</v>
      </c>
      <c r="B17" s="6" t="s">
        <v>21</v>
      </c>
      <c r="C17" s="2" t="s">
        <v>23</v>
      </c>
      <c r="D17" s="4">
        <v>10</v>
      </c>
      <c r="E17" s="7">
        <v>350</v>
      </c>
      <c r="F17" s="7">
        <f t="shared" si="0"/>
        <v>3500</v>
      </c>
    </row>
    <row r="18" spans="1:6" s="2" customFormat="1" ht="15.6" x14ac:dyDescent="0.3">
      <c r="A18" s="2">
        <v>16</v>
      </c>
      <c r="B18" s="6" t="s">
        <v>22</v>
      </c>
      <c r="C18" s="2" t="s">
        <v>23</v>
      </c>
      <c r="D18" s="4">
        <v>25</v>
      </c>
      <c r="E18" s="7">
        <v>250</v>
      </c>
      <c r="F18" s="7">
        <f t="shared" si="0"/>
        <v>6250</v>
      </c>
    </row>
    <row r="19" spans="1:6" s="2" customFormat="1" ht="15.6" x14ac:dyDescent="0.3">
      <c r="B19" s="14" t="s">
        <v>24</v>
      </c>
      <c r="C19" s="15"/>
      <c r="D19" s="15"/>
      <c r="E19" s="15"/>
      <c r="F19" s="9">
        <f>SUM(F3:F18)</f>
        <v>84000</v>
      </c>
    </row>
    <row r="20" spans="1:6" s="2" customFormat="1" ht="15.6" x14ac:dyDescent="0.3">
      <c r="B20" s="3" t="s">
        <v>41</v>
      </c>
      <c r="C20" s="3"/>
      <c r="D20" s="3"/>
      <c r="E20" s="3"/>
      <c r="F20" s="3"/>
    </row>
    <row r="21" spans="1:6" s="2" customFormat="1" ht="15.6" x14ac:dyDescent="0.3">
      <c r="A21" s="2">
        <v>17</v>
      </c>
      <c r="B21" s="6" t="s">
        <v>26</v>
      </c>
      <c r="C21" s="2" t="s">
        <v>23</v>
      </c>
      <c r="D21" s="2">
        <v>10</v>
      </c>
      <c r="E21" s="7">
        <v>710</v>
      </c>
      <c r="F21" s="7">
        <f>D21*E21</f>
        <v>7100</v>
      </c>
    </row>
    <row r="22" spans="1:6" s="2" customFormat="1" ht="15.6" x14ac:dyDescent="0.3">
      <c r="A22" s="2">
        <v>18</v>
      </c>
      <c r="B22" s="6" t="s">
        <v>27</v>
      </c>
      <c r="C22" s="2" t="s">
        <v>23</v>
      </c>
      <c r="D22" s="2">
        <v>5</v>
      </c>
      <c r="E22" s="7">
        <v>1790</v>
      </c>
      <c r="F22" s="7">
        <f t="shared" ref="F22:F36" si="1">D22*E22</f>
        <v>8950</v>
      </c>
    </row>
    <row r="23" spans="1:6" s="2" customFormat="1" ht="15.6" x14ac:dyDescent="0.3">
      <c r="A23" s="2">
        <v>19</v>
      </c>
      <c r="B23" s="6" t="s">
        <v>28</v>
      </c>
      <c r="C23" s="2" t="s">
        <v>23</v>
      </c>
      <c r="D23" s="2">
        <v>25</v>
      </c>
      <c r="E23" s="7">
        <v>320</v>
      </c>
      <c r="F23" s="7">
        <f t="shared" si="1"/>
        <v>8000</v>
      </c>
    </row>
    <row r="24" spans="1:6" s="2" customFormat="1" ht="15.6" x14ac:dyDescent="0.3">
      <c r="A24" s="2">
        <v>20</v>
      </c>
      <c r="B24" s="6" t="s">
        <v>29</v>
      </c>
      <c r="C24" s="2" t="s">
        <v>23</v>
      </c>
      <c r="D24" s="2">
        <v>25</v>
      </c>
      <c r="E24" s="7">
        <v>280</v>
      </c>
      <c r="F24" s="7">
        <f t="shared" si="1"/>
        <v>7000</v>
      </c>
    </row>
    <row r="25" spans="1:6" s="2" customFormat="1" ht="15.6" x14ac:dyDescent="0.3">
      <c r="A25" s="2">
        <v>21</v>
      </c>
      <c r="B25" s="6" t="s">
        <v>30</v>
      </c>
      <c r="C25" s="2" t="s">
        <v>23</v>
      </c>
      <c r="D25" s="2">
        <v>25</v>
      </c>
      <c r="E25" s="7">
        <v>530</v>
      </c>
      <c r="F25" s="7">
        <f t="shared" si="1"/>
        <v>13250</v>
      </c>
    </row>
    <row r="26" spans="1:6" s="2" customFormat="1" ht="15.6" x14ac:dyDescent="0.3">
      <c r="A26" s="2">
        <v>22</v>
      </c>
      <c r="B26" s="6" t="s">
        <v>31</v>
      </c>
      <c r="C26" s="2" t="s">
        <v>23</v>
      </c>
      <c r="D26" s="2">
        <v>25</v>
      </c>
      <c r="E26" s="7">
        <v>299</v>
      </c>
      <c r="F26" s="7">
        <f t="shared" si="1"/>
        <v>7475</v>
      </c>
    </row>
    <row r="27" spans="1:6" s="2" customFormat="1" ht="15.6" x14ac:dyDescent="0.3">
      <c r="A27" s="2">
        <v>23</v>
      </c>
      <c r="B27" s="6" t="s">
        <v>32</v>
      </c>
      <c r="C27" s="2" t="s">
        <v>23</v>
      </c>
      <c r="D27" s="2">
        <v>10</v>
      </c>
      <c r="E27" s="7">
        <v>899</v>
      </c>
      <c r="F27" s="7">
        <f t="shared" si="1"/>
        <v>8990</v>
      </c>
    </row>
    <row r="28" spans="1:6" s="2" customFormat="1" ht="15.6" x14ac:dyDescent="0.3">
      <c r="A28" s="2">
        <v>24</v>
      </c>
      <c r="B28" s="6" t="s">
        <v>33</v>
      </c>
      <c r="C28" s="2" t="s">
        <v>23</v>
      </c>
      <c r="D28" s="2">
        <v>25</v>
      </c>
      <c r="E28" s="7">
        <v>349</v>
      </c>
      <c r="F28" s="7">
        <f t="shared" si="1"/>
        <v>8725</v>
      </c>
    </row>
    <row r="29" spans="1:6" s="2" customFormat="1" ht="15.6" x14ac:dyDescent="0.3">
      <c r="A29" s="2">
        <v>25</v>
      </c>
      <c r="B29" s="6" t="s">
        <v>34</v>
      </c>
      <c r="C29" s="2" t="s">
        <v>23</v>
      </c>
      <c r="D29" s="2">
        <v>10</v>
      </c>
      <c r="E29" s="7">
        <v>369</v>
      </c>
      <c r="F29" s="7">
        <f t="shared" si="1"/>
        <v>3690</v>
      </c>
    </row>
    <row r="30" spans="1:6" s="2" customFormat="1" ht="15.6" x14ac:dyDescent="0.3">
      <c r="A30" s="2">
        <v>26</v>
      </c>
      <c r="B30" s="6" t="s">
        <v>35</v>
      </c>
      <c r="C30" s="2" t="s">
        <v>23</v>
      </c>
      <c r="D30" s="2">
        <v>25</v>
      </c>
      <c r="E30" s="7">
        <v>329</v>
      </c>
      <c r="F30" s="7">
        <f t="shared" si="1"/>
        <v>8225</v>
      </c>
    </row>
    <row r="31" spans="1:6" s="2" customFormat="1" ht="15.6" x14ac:dyDescent="0.3">
      <c r="A31" s="2">
        <v>27</v>
      </c>
      <c r="B31" s="6" t="s">
        <v>36</v>
      </c>
      <c r="C31" s="2" t="s">
        <v>23</v>
      </c>
      <c r="D31" s="2">
        <v>25</v>
      </c>
      <c r="E31" s="7">
        <v>359</v>
      </c>
      <c r="F31" s="7">
        <f t="shared" si="1"/>
        <v>8975</v>
      </c>
    </row>
    <row r="32" spans="1:6" s="2" customFormat="1" ht="15.6" x14ac:dyDescent="0.3">
      <c r="A32" s="2">
        <v>28</v>
      </c>
      <c r="B32" s="6" t="s">
        <v>37</v>
      </c>
      <c r="C32" s="2" t="s">
        <v>23</v>
      </c>
      <c r="D32" s="2">
        <v>10</v>
      </c>
      <c r="E32" s="7">
        <v>1000</v>
      </c>
      <c r="F32" s="7">
        <f t="shared" si="1"/>
        <v>10000</v>
      </c>
    </row>
    <row r="33" spans="1:6" s="2" customFormat="1" ht="15.6" x14ac:dyDescent="0.3">
      <c r="A33" s="2">
        <v>29</v>
      </c>
      <c r="B33" s="6" t="s">
        <v>38</v>
      </c>
      <c r="C33" s="2" t="s">
        <v>23</v>
      </c>
      <c r="D33" s="2">
        <v>25</v>
      </c>
      <c r="E33" s="7">
        <v>299</v>
      </c>
      <c r="F33" s="7">
        <f t="shared" si="1"/>
        <v>7475</v>
      </c>
    </row>
    <row r="34" spans="1:6" s="2" customFormat="1" ht="15.6" x14ac:dyDescent="0.3">
      <c r="A34" s="2">
        <v>30</v>
      </c>
      <c r="B34" s="6" t="s">
        <v>39</v>
      </c>
      <c r="C34" s="2" t="s">
        <v>23</v>
      </c>
      <c r="D34" s="2">
        <v>10</v>
      </c>
      <c r="E34" s="7">
        <v>599</v>
      </c>
      <c r="F34" s="7">
        <f t="shared" si="1"/>
        <v>5990</v>
      </c>
    </row>
    <row r="35" spans="1:6" s="2" customFormat="1" ht="15.6" x14ac:dyDescent="0.3">
      <c r="A35" s="2">
        <v>31</v>
      </c>
      <c r="B35" s="6" t="s">
        <v>40</v>
      </c>
      <c r="C35" s="2" t="s">
        <v>23</v>
      </c>
      <c r="D35" s="2">
        <v>3</v>
      </c>
      <c r="E35" s="7">
        <v>1399</v>
      </c>
      <c r="F35" s="7">
        <f t="shared" si="1"/>
        <v>4197</v>
      </c>
    </row>
    <row r="36" spans="1:6" s="2" customFormat="1" ht="15.6" x14ac:dyDescent="0.3">
      <c r="A36" s="2">
        <v>32</v>
      </c>
      <c r="B36" s="6" t="s">
        <v>25</v>
      </c>
      <c r="C36" s="2" t="s">
        <v>23</v>
      </c>
      <c r="D36" s="2">
        <v>3</v>
      </c>
      <c r="E36" s="7">
        <v>3800</v>
      </c>
      <c r="F36" s="7">
        <f t="shared" si="1"/>
        <v>11400</v>
      </c>
    </row>
    <row r="37" spans="1:6" s="2" customFormat="1" ht="15.6" x14ac:dyDescent="0.3">
      <c r="B37" s="14" t="s">
        <v>24</v>
      </c>
      <c r="C37" s="15"/>
      <c r="D37" s="15"/>
      <c r="E37" s="15"/>
      <c r="F37" s="9">
        <f>SUM(F21:F36)</f>
        <v>129442</v>
      </c>
    </row>
    <row r="38" spans="1:6" s="2" customFormat="1" ht="15.6" x14ac:dyDescent="0.3">
      <c r="B38" s="10" t="s">
        <v>42</v>
      </c>
    </row>
    <row r="39" spans="1:6" s="11" customFormat="1" ht="31.2" x14ac:dyDescent="0.3">
      <c r="A39" s="11">
        <v>33</v>
      </c>
      <c r="B39" s="12" t="s">
        <v>43</v>
      </c>
      <c r="C39" s="11" t="s">
        <v>23</v>
      </c>
      <c r="D39" s="11">
        <v>410</v>
      </c>
      <c r="E39" s="13">
        <v>381</v>
      </c>
      <c r="F39" s="13">
        <f>D39*E39</f>
        <v>156210</v>
      </c>
    </row>
    <row r="40" spans="1:6" s="11" customFormat="1" ht="31.2" x14ac:dyDescent="0.3">
      <c r="A40" s="11">
        <v>34</v>
      </c>
      <c r="B40" s="11" t="s">
        <v>44</v>
      </c>
      <c r="C40" s="11" t="s">
        <v>23</v>
      </c>
      <c r="D40" s="11">
        <v>2</v>
      </c>
      <c r="E40" s="13">
        <v>1639</v>
      </c>
      <c r="F40" s="13">
        <f t="shared" ref="F40:F53" si="2">D40*E40</f>
        <v>3278</v>
      </c>
    </row>
    <row r="41" spans="1:6" s="11" customFormat="1" ht="31.2" x14ac:dyDescent="0.3">
      <c r="A41" s="11">
        <v>35</v>
      </c>
      <c r="B41" s="11" t="s">
        <v>45</v>
      </c>
      <c r="C41" s="11" t="s">
        <v>23</v>
      </c>
      <c r="D41" s="11">
        <v>68</v>
      </c>
      <c r="E41" s="13">
        <v>1095</v>
      </c>
      <c r="F41" s="13">
        <f t="shared" si="2"/>
        <v>74460</v>
      </c>
    </row>
    <row r="42" spans="1:6" s="11" customFormat="1" ht="31.2" x14ac:dyDescent="0.3">
      <c r="A42" s="11">
        <v>36</v>
      </c>
      <c r="B42" s="11" t="s">
        <v>47</v>
      </c>
      <c r="C42" s="11" t="s">
        <v>46</v>
      </c>
      <c r="D42" s="11">
        <v>35</v>
      </c>
      <c r="E42" s="13">
        <v>189</v>
      </c>
      <c r="F42" s="13">
        <f t="shared" si="2"/>
        <v>6615</v>
      </c>
    </row>
    <row r="43" spans="1:6" s="11" customFormat="1" ht="31.2" x14ac:dyDescent="0.3">
      <c r="A43" s="11">
        <v>37</v>
      </c>
      <c r="B43" s="11" t="s">
        <v>49</v>
      </c>
      <c r="C43" s="11" t="s">
        <v>48</v>
      </c>
      <c r="D43" s="11">
        <v>7</v>
      </c>
      <c r="E43" s="13">
        <v>199</v>
      </c>
      <c r="F43" s="13">
        <f t="shared" si="2"/>
        <v>1393</v>
      </c>
    </row>
    <row r="44" spans="1:6" s="11" customFormat="1" ht="31.2" x14ac:dyDescent="0.3">
      <c r="A44" s="11">
        <v>38</v>
      </c>
      <c r="B44" s="11" t="s">
        <v>50</v>
      </c>
      <c r="C44" s="11" t="s">
        <v>51</v>
      </c>
      <c r="D44" s="11">
        <v>3</v>
      </c>
      <c r="E44" s="13">
        <v>929</v>
      </c>
      <c r="F44" s="13">
        <f t="shared" si="2"/>
        <v>2787</v>
      </c>
    </row>
    <row r="45" spans="1:6" s="11" customFormat="1" ht="31.2" x14ac:dyDescent="0.3">
      <c r="A45" s="11">
        <v>39</v>
      </c>
      <c r="B45" s="11" t="s">
        <v>52</v>
      </c>
      <c r="C45" s="11" t="s">
        <v>53</v>
      </c>
      <c r="D45" s="11">
        <v>1</v>
      </c>
      <c r="E45" s="13">
        <v>1390</v>
      </c>
      <c r="F45" s="13">
        <f t="shared" si="2"/>
        <v>1390</v>
      </c>
    </row>
    <row r="46" spans="1:6" s="11" customFormat="1" ht="31.2" x14ac:dyDescent="0.3">
      <c r="A46" s="11">
        <v>40</v>
      </c>
      <c r="B46" s="11" t="s">
        <v>54</v>
      </c>
      <c r="C46" s="11" t="s">
        <v>23</v>
      </c>
      <c r="D46" s="11">
        <v>82</v>
      </c>
      <c r="E46" s="13">
        <v>352</v>
      </c>
      <c r="F46" s="13">
        <f t="shared" si="2"/>
        <v>28864</v>
      </c>
    </row>
    <row r="47" spans="1:6" s="11" customFormat="1" ht="15.6" x14ac:dyDescent="0.3">
      <c r="A47" s="11">
        <v>41</v>
      </c>
      <c r="B47" s="11" t="s">
        <v>55</v>
      </c>
      <c r="C47" s="11" t="s">
        <v>23</v>
      </c>
      <c r="D47" s="11">
        <v>61</v>
      </c>
      <c r="E47" s="13">
        <v>110</v>
      </c>
      <c r="F47" s="13">
        <f t="shared" si="2"/>
        <v>6710</v>
      </c>
    </row>
    <row r="48" spans="1:6" s="11" customFormat="1" ht="31.2" x14ac:dyDescent="0.3">
      <c r="A48" s="11">
        <v>42</v>
      </c>
      <c r="B48" s="11" t="s">
        <v>56</v>
      </c>
      <c r="C48" s="11" t="s">
        <v>57</v>
      </c>
      <c r="D48" s="11">
        <v>1</v>
      </c>
      <c r="E48" s="13">
        <v>5268</v>
      </c>
      <c r="F48" s="13">
        <f t="shared" si="2"/>
        <v>5268</v>
      </c>
    </row>
    <row r="49" spans="1:6" s="11" customFormat="1" ht="31.2" x14ac:dyDescent="0.3">
      <c r="A49" s="11">
        <v>43</v>
      </c>
      <c r="B49" s="11" t="s">
        <v>59</v>
      </c>
      <c r="C49" s="11" t="s">
        <v>58</v>
      </c>
      <c r="D49" s="11">
        <v>118</v>
      </c>
      <c r="E49" s="13">
        <v>1690</v>
      </c>
      <c r="F49" s="13">
        <f t="shared" si="2"/>
        <v>199420</v>
      </c>
    </row>
    <row r="50" spans="1:6" s="11" customFormat="1" ht="31.2" x14ac:dyDescent="0.3">
      <c r="A50" s="11">
        <v>44</v>
      </c>
      <c r="B50" s="11" t="s">
        <v>60</v>
      </c>
      <c r="C50" s="11" t="s">
        <v>58</v>
      </c>
      <c r="D50" s="11">
        <v>55</v>
      </c>
      <c r="E50" s="13">
        <v>1790</v>
      </c>
      <c r="F50" s="13">
        <f t="shared" si="2"/>
        <v>98450</v>
      </c>
    </row>
    <row r="51" spans="1:6" s="11" customFormat="1" ht="15.6" x14ac:dyDescent="0.3">
      <c r="A51" s="11">
        <v>45</v>
      </c>
      <c r="B51" s="11" t="s">
        <v>61</v>
      </c>
      <c r="C51" s="11" t="s">
        <v>63</v>
      </c>
      <c r="D51" s="11">
        <v>20</v>
      </c>
      <c r="E51" s="13">
        <v>198</v>
      </c>
      <c r="F51" s="13">
        <f t="shared" si="2"/>
        <v>3960</v>
      </c>
    </row>
    <row r="52" spans="1:6" s="2" customFormat="1" ht="15.6" x14ac:dyDescent="0.3">
      <c r="A52" s="11">
        <v>46</v>
      </c>
      <c r="B52" s="11" t="s">
        <v>62</v>
      </c>
      <c r="C52" s="11" t="s">
        <v>64</v>
      </c>
      <c r="D52" s="11">
        <v>15</v>
      </c>
      <c r="E52" s="7">
        <v>530</v>
      </c>
      <c r="F52" s="13">
        <f t="shared" si="2"/>
        <v>7950</v>
      </c>
    </row>
    <row r="53" spans="1:6" s="2" customFormat="1" ht="31.2" x14ac:dyDescent="0.3">
      <c r="A53" s="11">
        <v>47</v>
      </c>
      <c r="B53" s="11" t="s">
        <v>65</v>
      </c>
      <c r="C53" s="2" t="s">
        <v>23</v>
      </c>
      <c r="D53" s="2">
        <v>1</v>
      </c>
      <c r="E53" s="7">
        <v>3899</v>
      </c>
      <c r="F53" s="13">
        <f t="shared" si="2"/>
        <v>3899</v>
      </c>
    </row>
    <row r="54" spans="1:6" s="2" customFormat="1" ht="15.6" x14ac:dyDescent="0.3">
      <c r="B54" s="14" t="s">
        <v>24</v>
      </c>
      <c r="C54" s="15"/>
      <c r="D54" s="15"/>
      <c r="E54" s="15"/>
      <c r="F54" s="9">
        <f>SUM(F39:F53)</f>
        <v>600654</v>
      </c>
    </row>
    <row r="55" spans="1:6" s="2" customFormat="1" ht="15.6" x14ac:dyDescent="0.3">
      <c r="B55" s="8" t="s">
        <v>66</v>
      </c>
      <c r="E55" s="7"/>
      <c r="F55" s="7"/>
    </row>
    <row r="56" spans="1:6" s="2" customFormat="1" ht="15.6" x14ac:dyDescent="0.3">
      <c r="A56" s="2">
        <v>48</v>
      </c>
      <c r="B56" s="2" t="s">
        <v>67</v>
      </c>
      <c r="C56" s="2" t="s">
        <v>23</v>
      </c>
      <c r="D56" s="2">
        <v>5</v>
      </c>
      <c r="E56" s="7">
        <v>50000</v>
      </c>
      <c r="F56" s="7">
        <f>D56*E56</f>
        <v>250000</v>
      </c>
    </row>
    <row r="57" spans="1:6" s="2" customFormat="1" ht="15.6" x14ac:dyDescent="0.3">
      <c r="A57" s="2">
        <v>49</v>
      </c>
      <c r="B57" s="2" t="s">
        <v>68</v>
      </c>
      <c r="C57" s="2" t="s">
        <v>23</v>
      </c>
      <c r="D57" s="2">
        <v>22</v>
      </c>
      <c r="E57" s="7">
        <v>45000</v>
      </c>
      <c r="F57" s="7">
        <f t="shared" ref="F57:F59" si="3">D57*E57</f>
        <v>990000</v>
      </c>
    </row>
    <row r="58" spans="1:6" s="2" customFormat="1" ht="15.6" x14ac:dyDescent="0.3">
      <c r="A58" s="2">
        <v>50</v>
      </c>
      <c r="B58" s="2" t="s">
        <v>69</v>
      </c>
      <c r="C58" s="2" t="s">
        <v>70</v>
      </c>
      <c r="D58" s="2">
        <v>100</v>
      </c>
      <c r="E58" s="7">
        <v>4500</v>
      </c>
      <c r="F58" s="7">
        <f t="shared" si="3"/>
        <v>450000</v>
      </c>
    </row>
    <row r="59" spans="1:6" s="2" customFormat="1" ht="15.6" x14ac:dyDescent="0.3">
      <c r="B59" s="14" t="s">
        <v>24</v>
      </c>
      <c r="C59" s="15"/>
      <c r="D59" s="15"/>
      <c r="E59" s="15"/>
      <c r="F59" s="9">
        <f>SUM(F56:F58)</f>
        <v>1690000</v>
      </c>
    </row>
    <row r="60" spans="1:6" s="2" customFormat="1" ht="15.6" x14ac:dyDescent="0.3">
      <c r="B60" s="14" t="s">
        <v>71</v>
      </c>
      <c r="C60" s="14"/>
      <c r="D60" s="14"/>
      <c r="E60" s="14"/>
      <c r="F60" s="9">
        <f>F59+F54+F19</f>
        <v>2374654</v>
      </c>
    </row>
    <row r="61" spans="1:6" s="2" customFormat="1" ht="15.6" x14ac:dyDescent="0.3">
      <c r="B61" s="14" t="s">
        <v>72</v>
      </c>
      <c r="C61" s="14"/>
      <c r="D61" s="14"/>
      <c r="E61" s="14"/>
      <c r="F61" s="9">
        <f>F59+F54+F37</f>
        <v>2420096</v>
      </c>
    </row>
    <row r="62" spans="1:6" s="2" customFormat="1" ht="15.6" x14ac:dyDescent="0.3"/>
    <row r="63" spans="1:6" s="2" customFormat="1" ht="15.6" x14ac:dyDescent="0.3"/>
    <row r="64" spans="1:6" s="2" customFormat="1" ht="15.6" x14ac:dyDescent="0.3"/>
  </sheetData>
  <mergeCells count="8">
    <mergeCell ref="B59:E59"/>
    <mergeCell ref="B60:E60"/>
    <mergeCell ref="B61:E61"/>
    <mergeCell ref="B2:F2"/>
    <mergeCell ref="B20:F20"/>
    <mergeCell ref="B19:E19"/>
    <mergeCell ref="B37:E37"/>
    <mergeCell ref="B54:E5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W_Al</dc:creator>
  <cp:lastModifiedBy>W_Al</cp:lastModifiedBy>
  <dcterms:created xsi:type="dcterms:W3CDTF">2023-02-15T13:53:08Z</dcterms:created>
  <dcterms:modified xsi:type="dcterms:W3CDTF">2023-02-15T15:23:23Z</dcterms:modified>
</cp:coreProperties>
</file>