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арья\Desktop\"/>
    </mc:Choice>
  </mc:AlternateContent>
  <xr:revisionPtr revIDLastSave="0" documentId="13_ncr:1_{95977CB7-9872-480B-A2D4-7CF0803B7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30" i="1"/>
  <c r="F8" i="1"/>
  <c r="F3" i="1"/>
  <c r="F12" i="1"/>
  <c r="F13" i="1" s="1"/>
  <c r="F5" i="1"/>
  <c r="F7" i="1"/>
  <c r="F19" i="1"/>
  <c r="F23" i="1"/>
  <c r="F24" i="1"/>
  <c r="F25" i="1"/>
  <c r="F26" i="1"/>
  <c r="F27" i="1"/>
  <c r="F28" i="1"/>
  <c r="F29" i="1"/>
  <c r="F18" i="1"/>
  <c r="F22" i="1"/>
  <c r="F21" i="1"/>
  <c r="F6" i="1"/>
  <c r="F16" i="1"/>
  <c r="F10" i="1" l="1"/>
  <c r="F20" i="1"/>
  <c r="F31" i="1" s="1"/>
  <c r="F33" i="1" s="1"/>
  <c r="F36" i="1" l="1"/>
</calcChain>
</file>

<file path=xl/sharedStrings.xml><?xml version="1.0" encoding="utf-8"?>
<sst xmlns="http://schemas.openxmlformats.org/spreadsheetml/2006/main" count="64" uniqueCount="47">
  <si>
    <t>№ п/п</t>
  </si>
  <si>
    <t>Наименование работы</t>
  </si>
  <si>
    <t>Ед.изм.</t>
  </si>
  <si>
    <t>Кол-во</t>
  </si>
  <si>
    <t>Стоимость за единицу, руб.</t>
  </si>
  <si>
    <t>Предварительная стоимость, руб.</t>
  </si>
  <si>
    <t>Материалы</t>
  </si>
  <si>
    <t>Набивная дорожка из спецсмеси</t>
  </si>
  <si>
    <t>шт.</t>
  </si>
  <si>
    <t>компл.</t>
  </si>
  <si>
    <t>Итого материалы</t>
  </si>
  <si>
    <t>Работа</t>
  </si>
  <si>
    <t>Устройство набивной дорожки</t>
  </si>
  <si>
    <t>м2</t>
  </si>
  <si>
    <t>Итого работа</t>
  </si>
  <si>
    <t>Растения</t>
  </si>
  <si>
    <t>Многолетники</t>
  </si>
  <si>
    <t>Щучка дернистая</t>
  </si>
  <si>
    <t>Лисохвост луговой</t>
  </si>
  <si>
    <t>Итого растения</t>
  </si>
  <si>
    <t>Посадка растений</t>
  </si>
  <si>
    <t>Демонтаж выставочного сада</t>
  </si>
  <si>
    <t>Транспортные и накладные расходы</t>
  </si>
  <si>
    <t>ВСЕГО*:</t>
  </si>
  <si>
    <t> </t>
  </si>
  <si>
    <t>Плед</t>
  </si>
  <si>
    <t>Корзина</t>
  </si>
  <si>
    <t>Селькохозяйственная техника (реквизит)</t>
  </si>
  <si>
    <t>м.кв.</t>
  </si>
  <si>
    <t xml:space="preserve">Сено </t>
  </si>
  <si>
    <t>м.куб.</t>
  </si>
  <si>
    <t>Древесные растения</t>
  </si>
  <si>
    <t>Береза полезная var.Jacquemontii</t>
  </si>
  <si>
    <t>Аконит Кармихеля 'Arendsii'</t>
  </si>
  <si>
    <t>Астра агератовидная</t>
  </si>
  <si>
    <t>Василек горный</t>
  </si>
  <si>
    <t>Василек подбеленный</t>
  </si>
  <si>
    <t>Гипсофила метельчатая</t>
  </si>
  <si>
    <t>Гравилат чилийский 'Mrs. Bradshaw'</t>
  </si>
  <si>
    <t>Колокольчик персиколистный 'Alba'</t>
  </si>
  <si>
    <t>Мак восточный 'Brilliant'</t>
  </si>
  <si>
    <t>Нивянник обыкновенный</t>
  </si>
  <si>
    <t>Овсец вечнозеленый</t>
  </si>
  <si>
    <t>Споробол раскидистый</t>
  </si>
  <si>
    <t>Пшеница (семена)</t>
  </si>
  <si>
    <t>кг</t>
  </si>
  <si>
    <t>Мульча (солома)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</si>
</sst>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sqref="A1:F36"/>
    </sheetView>
  </sheetViews>
  <sheetFormatPr defaultRowHeight="15" x14ac:dyDescent="0.25"/>
  <cols>
    <col min="1" max="1" width="6.42578125" customWidth="1"/>
    <col min="2" max="2" width="28.42578125" customWidth="1"/>
    <col min="5" max="5" width="13.85546875" customWidth="1"/>
    <col min="6" max="6" width="19.28515625" customWidth="1"/>
  </cols>
  <sheetData>
    <row r="1" spans="1:6" ht="4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9.5" customHeight="1" x14ac:dyDescent="0.25">
      <c r="A2" s="27" t="s">
        <v>6</v>
      </c>
      <c r="B2" s="27"/>
      <c r="C2" s="27"/>
      <c r="D2" s="27"/>
      <c r="E2" s="27"/>
      <c r="F2" s="27"/>
    </row>
    <row r="3" spans="1:6" ht="30" x14ac:dyDescent="0.25">
      <c r="A3" s="12">
        <v>1</v>
      </c>
      <c r="B3" s="13" t="s">
        <v>7</v>
      </c>
      <c r="C3" s="12" t="s">
        <v>28</v>
      </c>
      <c r="D3" s="14">
        <v>15.3</v>
      </c>
      <c r="E3" s="15">
        <v>3000</v>
      </c>
      <c r="F3" s="16">
        <f t="shared" ref="F3:F5" si="0">D3*E3</f>
        <v>45900</v>
      </c>
    </row>
    <row r="4" spans="1:6" x14ac:dyDescent="0.25">
      <c r="A4" s="12">
        <v>2</v>
      </c>
      <c r="B4" s="17" t="s">
        <v>25</v>
      </c>
      <c r="C4" s="12" t="s">
        <v>8</v>
      </c>
      <c r="D4" s="12">
        <v>1</v>
      </c>
      <c r="E4" s="16">
        <v>1200</v>
      </c>
      <c r="F4" s="16">
        <v>38000</v>
      </c>
    </row>
    <row r="5" spans="1:6" x14ac:dyDescent="0.25">
      <c r="A5" s="12">
        <v>3</v>
      </c>
      <c r="B5" s="17" t="s">
        <v>26</v>
      </c>
      <c r="C5" s="12" t="s">
        <v>8</v>
      </c>
      <c r="D5" s="12">
        <v>2</v>
      </c>
      <c r="E5" s="16">
        <v>1700</v>
      </c>
      <c r="F5" s="16">
        <f t="shared" si="0"/>
        <v>3400</v>
      </c>
    </row>
    <row r="6" spans="1:6" ht="30" x14ac:dyDescent="0.25">
      <c r="A6" s="12">
        <v>4</v>
      </c>
      <c r="B6" s="13" t="s">
        <v>27</v>
      </c>
      <c r="C6" s="12" t="s">
        <v>9</v>
      </c>
      <c r="D6" s="12">
        <v>1</v>
      </c>
      <c r="E6" s="16">
        <v>50000</v>
      </c>
      <c r="F6" s="16">
        <f t="shared" ref="F6:F12" si="1">D6*E6</f>
        <v>50000</v>
      </c>
    </row>
    <row r="7" spans="1:6" x14ac:dyDescent="0.25">
      <c r="A7" s="12">
        <v>5</v>
      </c>
      <c r="B7" s="13" t="s">
        <v>29</v>
      </c>
      <c r="C7" s="12" t="s">
        <v>30</v>
      </c>
      <c r="D7" s="12">
        <v>2</v>
      </c>
      <c r="E7" s="16">
        <v>1600</v>
      </c>
      <c r="F7" s="16">
        <f t="shared" si="1"/>
        <v>3200</v>
      </c>
    </row>
    <row r="8" spans="1:6" x14ac:dyDescent="0.25">
      <c r="A8" s="12">
        <v>6</v>
      </c>
      <c r="B8" s="13" t="s">
        <v>44</v>
      </c>
      <c r="C8" s="12" t="s">
        <v>45</v>
      </c>
      <c r="D8" s="12">
        <v>1.2</v>
      </c>
      <c r="E8" s="16">
        <v>500</v>
      </c>
      <c r="F8" s="16">
        <f t="shared" si="1"/>
        <v>600</v>
      </c>
    </row>
    <row r="9" spans="1:6" x14ac:dyDescent="0.25">
      <c r="A9" s="12">
        <v>7</v>
      </c>
      <c r="B9" s="13" t="s">
        <v>46</v>
      </c>
      <c r="C9" s="12" t="s">
        <v>28</v>
      </c>
      <c r="D9" s="12">
        <v>8.5</v>
      </c>
      <c r="E9" s="16">
        <v>600</v>
      </c>
      <c r="F9" s="16">
        <f t="shared" si="1"/>
        <v>5100</v>
      </c>
    </row>
    <row r="10" spans="1:6" x14ac:dyDescent="0.25">
      <c r="A10" s="36" t="s">
        <v>10</v>
      </c>
      <c r="B10" s="36"/>
      <c r="C10" s="36"/>
      <c r="D10" s="36"/>
      <c r="E10" s="37"/>
      <c r="F10" s="6">
        <f>SUM(F3:F9)</f>
        <v>146200</v>
      </c>
    </row>
    <row r="11" spans="1:6" x14ac:dyDescent="0.25">
      <c r="A11" s="29" t="s">
        <v>11</v>
      </c>
      <c r="B11" s="34"/>
      <c r="C11" s="34"/>
      <c r="D11" s="34"/>
      <c r="E11" s="34"/>
      <c r="F11" s="35"/>
    </row>
    <row r="12" spans="1:6" ht="30" x14ac:dyDescent="0.25">
      <c r="A12" s="7">
        <v>1</v>
      </c>
      <c r="B12" s="8" t="s">
        <v>12</v>
      </c>
      <c r="C12" s="4" t="s">
        <v>13</v>
      </c>
      <c r="D12" s="7">
        <v>15.3</v>
      </c>
      <c r="E12" s="9">
        <v>800</v>
      </c>
      <c r="F12" s="9">
        <f t="shared" si="1"/>
        <v>12240</v>
      </c>
    </row>
    <row r="13" spans="1:6" ht="17.25" customHeight="1" x14ac:dyDescent="0.25">
      <c r="A13" s="38" t="s">
        <v>14</v>
      </c>
      <c r="B13" s="38"/>
      <c r="C13" s="38"/>
      <c r="D13" s="38"/>
      <c r="E13" s="39"/>
      <c r="F13" s="10">
        <f>F12</f>
        <v>12240</v>
      </c>
    </row>
    <row r="14" spans="1:6" s="11" customFormat="1" ht="21" customHeight="1" x14ac:dyDescent="0.25">
      <c r="A14" s="28" t="s">
        <v>15</v>
      </c>
      <c r="B14" s="28"/>
      <c r="C14" s="28"/>
      <c r="D14" s="28"/>
      <c r="E14" s="28"/>
      <c r="F14" s="28"/>
    </row>
    <row r="15" spans="1:6" s="11" customFormat="1" x14ac:dyDescent="0.25">
      <c r="A15" s="32" t="s">
        <v>31</v>
      </c>
      <c r="B15" s="30"/>
      <c r="C15" s="30"/>
      <c r="D15" s="30"/>
      <c r="E15" s="30"/>
      <c r="F15" s="33"/>
    </row>
    <row r="16" spans="1:6" s="11" customFormat="1" ht="30" x14ac:dyDescent="0.25">
      <c r="A16" s="2">
        <v>1</v>
      </c>
      <c r="B16" s="3" t="s">
        <v>32</v>
      </c>
      <c r="C16" s="4" t="s">
        <v>8</v>
      </c>
      <c r="D16" s="4">
        <v>1</v>
      </c>
      <c r="E16" s="5">
        <v>35000</v>
      </c>
      <c r="F16" s="5">
        <f>D16*E16</f>
        <v>35000</v>
      </c>
    </row>
    <row r="17" spans="1:6" x14ac:dyDescent="0.25">
      <c r="A17" s="29" t="s">
        <v>16</v>
      </c>
      <c r="B17" s="34"/>
      <c r="C17" s="34"/>
      <c r="D17" s="34"/>
      <c r="E17" s="34"/>
      <c r="F17" s="35"/>
    </row>
    <row r="18" spans="1:6" x14ac:dyDescent="0.25">
      <c r="A18" s="2">
        <v>1</v>
      </c>
      <c r="B18" s="3" t="s">
        <v>33</v>
      </c>
      <c r="C18" s="4" t="s">
        <v>28</v>
      </c>
      <c r="D18" s="4">
        <v>11</v>
      </c>
      <c r="E18" s="5">
        <v>500</v>
      </c>
      <c r="F18" s="5">
        <f>D18*E18</f>
        <v>5500</v>
      </c>
    </row>
    <row r="19" spans="1:6" x14ac:dyDescent="0.25">
      <c r="A19" s="2">
        <v>2</v>
      </c>
      <c r="B19" s="3" t="s">
        <v>34</v>
      </c>
      <c r="C19" s="4" t="s">
        <v>28</v>
      </c>
      <c r="D19" s="4">
        <v>16</v>
      </c>
      <c r="E19" s="5">
        <v>450</v>
      </c>
      <c r="F19" s="5">
        <f t="shared" ref="F19:F29" si="2">D19*E19</f>
        <v>7200</v>
      </c>
    </row>
    <row r="20" spans="1:6" x14ac:dyDescent="0.25">
      <c r="A20" s="2">
        <v>3</v>
      </c>
      <c r="B20" s="3" t="s">
        <v>35</v>
      </c>
      <c r="C20" s="4" t="s">
        <v>28</v>
      </c>
      <c r="D20" s="4">
        <v>19</v>
      </c>
      <c r="E20" s="5">
        <v>600</v>
      </c>
      <c r="F20" s="5">
        <f t="shared" si="2"/>
        <v>11400</v>
      </c>
    </row>
    <row r="21" spans="1:6" x14ac:dyDescent="0.25">
      <c r="A21" s="2">
        <v>4</v>
      </c>
      <c r="B21" s="3" t="s">
        <v>36</v>
      </c>
      <c r="C21" s="4" t="s">
        <v>28</v>
      </c>
      <c r="D21" s="4">
        <v>19</v>
      </c>
      <c r="E21" s="5">
        <v>650</v>
      </c>
      <c r="F21" s="5">
        <f t="shared" si="2"/>
        <v>12350</v>
      </c>
    </row>
    <row r="22" spans="1:6" x14ac:dyDescent="0.25">
      <c r="A22" s="2">
        <v>5</v>
      </c>
      <c r="B22" s="3" t="s">
        <v>37</v>
      </c>
      <c r="C22" s="4" t="s">
        <v>28</v>
      </c>
      <c r="D22" s="4">
        <v>4</v>
      </c>
      <c r="E22" s="5">
        <v>500</v>
      </c>
      <c r="F22" s="5">
        <f t="shared" si="2"/>
        <v>2000</v>
      </c>
    </row>
    <row r="23" spans="1:6" ht="30" x14ac:dyDescent="0.25">
      <c r="A23" s="2">
        <v>6</v>
      </c>
      <c r="B23" s="3" t="s">
        <v>38</v>
      </c>
      <c r="C23" s="4" t="s">
        <v>28</v>
      </c>
      <c r="D23" s="4">
        <v>24</v>
      </c>
      <c r="E23" s="5">
        <v>450</v>
      </c>
      <c r="F23" s="5">
        <f t="shared" si="2"/>
        <v>10800</v>
      </c>
    </row>
    <row r="24" spans="1:6" ht="30" x14ac:dyDescent="0.25">
      <c r="A24" s="2">
        <v>7</v>
      </c>
      <c r="B24" s="3" t="s">
        <v>39</v>
      </c>
      <c r="C24" s="4" t="s">
        <v>28</v>
      </c>
      <c r="D24" s="4">
        <v>24</v>
      </c>
      <c r="E24" s="5">
        <v>400</v>
      </c>
      <c r="F24" s="5">
        <f t="shared" si="2"/>
        <v>9600</v>
      </c>
    </row>
    <row r="25" spans="1:6" x14ac:dyDescent="0.25">
      <c r="A25" s="2">
        <v>8</v>
      </c>
      <c r="B25" s="3" t="s">
        <v>18</v>
      </c>
      <c r="C25" s="4" t="s">
        <v>28</v>
      </c>
      <c r="D25" s="4">
        <v>13</v>
      </c>
      <c r="E25" s="5">
        <v>600</v>
      </c>
      <c r="F25" s="5">
        <f t="shared" si="2"/>
        <v>7800</v>
      </c>
    </row>
    <row r="26" spans="1:6" x14ac:dyDescent="0.25">
      <c r="A26" s="2">
        <v>9</v>
      </c>
      <c r="B26" s="3" t="s">
        <v>40</v>
      </c>
      <c r="C26" s="4" t="s">
        <v>28</v>
      </c>
      <c r="D26" s="4">
        <v>11</v>
      </c>
      <c r="E26" s="5">
        <v>500</v>
      </c>
      <c r="F26" s="5">
        <f t="shared" si="2"/>
        <v>5500</v>
      </c>
    </row>
    <row r="27" spans="1:6" x14ac:dyDescent="0.25">
      <c r="A27" s="2">
        <v>10</v>
      </c>
      <c r="B27" s="3" t="s">
        <v>41</v>
      </c>
      <c r="C27" s="4" t="s">
        <v>28</v>
      </c>
      <c r="D27" s="4">
        <v>16</v>
      </c>
      <c r="E27" s="5">
        <v>450</v>
      </c>
      <c r="F27" s="5">
        <f t="shared" si="2"/>
        <v>7200</v>
      </c>
    </row>
    <row r="28" spans="1:6" x14ac:dyDescent="0.25">
      <c r="A28" s="2">
        <v>11</v>
      </c>
      <c r="B28" s="3" t="s">
        <v>42</v>
      </c>
      <c r="C28" s="4" t="s">
        <v>28</v>
      </c>
      <c r="D28" s="4">
        <v>11</v>
      </c>
      <c r="E28" s="5">
        <v>600</v>
      </c>
      <c r="F28" s="5">
        <f t="shared" si="2"/>
        <v>6600</v>
      </c>
    </row>
    <row r="29" spans="1:6" x14ac:dyDescent="0.25">
      <c r="A29" s="2">
        <v>12</v>
      </c>
      <c r="B29" s="3" t="s">
        <v>43</v>
      </c>
      <c r="C29" s="4" t="s">
        <v>28</v>
      </c>
      <c r="D29" s="4">
        <v>19</v>
      </c>
      <c r="E29" s="5">
        <v>600</v>
      </c>
      <c r="F29" s="5">
        <f t="shared" si="2"/>
        <v>11400</v>
      </c>
    </row>
    <row r="30" spans="1:6" x14ac:dyDescent="0.25">
      <c r="A30" s="2">
        <v>13</v>
      </c>
      <c r="B30" s="3" t="s">
        <v>17</v>
      </c>
      <c r="C30" s="4" t="s">
        <v>28</v>
      </c>
      <c r="D30" s="4">
        <v>11</v>
      </c>
      <c r="E30" s="5">
        <v>650</v>
      </c>
      <c r="F30" s="5">
        <f t="shared" ref="F30" si="3">D30*E30</f>
        <v>7150</v>
      </c>
    </row>
    <row r="31" spans="1:6" s="11" customFormat="1" x14ac:dyDescent="0.25">
      <c r="A31" s="28" t="s">
        <v>19</v>
      </c>
      <c r="B31" s="28"/>
      <c r="C31" s="28"/>
      <c r="D31" s="28"/>
      <c r="E31" s="28"/>
      <c r="F31" s="18">
        <f>SUM(F16:F30)</f>
        <v>139500</v>
      </c>
    </row>
    <row r="32" spans="1:6" s="11" customFormat="1" x14ac:dyDescent="0.25">
      <c r="A32" s="29" t="s">
        <v>11</v>
      </c>
      <c r="B32" s="34"/>
      <c r="C32" s="34"/>
      <c r="D32" s="34"/>
      <c r="E32" s="34"/>
      <c r="F32" s="35"/>
    </row>
    <row r="33" spans="1:6" s="11" customFormat="1" x14ac:dyDescent="0.25">
      <c r="A33" s="19">
        <v>1</v>
      </c>
      <c r="B33" s="20" t="s">
        <v>20</v>
      </c>
      <c r="C33" s="20"/>
      <c r="D33" s="21"/>
      <c r="E33" s="22"/>
      <c r="F33" s="9">
        <f>F31*0.3</f>
        <v>41850</v>
      </c>
    </row>
    <row r="34" spans="1:6" s="11" customFormat="1" x14ac:dyDescent="0.25">
      <c r="A34" s="19">
        <v>2</v>
      </c>
      <c r="B34" s="23" t="s">
        <v>21</v>
      </c>
      <c r="C34" s="23"/>
      <c r="D34" s="7"/>
      <c r="E34" s="7"/>
      <c r="F34" s="9">
        <v>40000</v>
      </c>
    </row>
    <row r="35" spans="1:6" s="11" customFormat="1" x14ac:dyDescent="0.25">
      <c r="A35" s="19">
        <v>3</v>
      </c>
      <c r="B35" s="23" t="s">
        <v>22</v>
      </c>
      <c r="C35" s="23"/>
      <c r="D35" s="23"/>
      <c r="E35" s="23"/>
      <c r="F35" s="24">
        <v>30000</v>
      </c>
    </row>
    <row r="36" spans="1:6" s="11" customFormat="1" x14ac:dyDescent="0.25">
      <c r="A36" s="29" t="s">
        <v>23</v>
      </c>
      <c r="B36" s="30"/>
      <c r="C36" s="30"/>
      <c r="D36" s="31"/>
      <c r="E36" s="25" t="s">
        <v>24</v>
      </c>
      <c r="F36" s="26">
        <f>F13+F31+F34+F35+F33+F10</f>
        <v>409790</v>
      </c>
    </row>
  </sheetData>
  <mergeCells count="10">
    <mergeCell ref="A2:F2"/>
    <mergeCell ref="A14:F14"/>
    <mergeCell ref="A36:D36"/>
    <mergeCell ref="A15:F15"/>
    <mergeCell ref="A17:F17"/>
    <mergeCell ref="A31:E31"/>
    <mergeCell ref="A10:E10"/>
    <mergeCell ref="A11:F11"/>
    <mergeCell ref="A32:F32"/>
    <mergeCell ref="A13:E1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cp:revision/>
  <dcterms:created xsi:type="dcterms:W3CDTF">2023-02-10T13:24:59Z</dcterms:created>
  <dcterms:modified xsi:type="dcterms:W3CDTF">2023-02-15T20:46:57Z</dcterms:modified>
  <cp:category/>
  <cp:contentStatus/>
</cp:coreProperties>
</file>