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vov\Desktop\"/>
    </mc:Choice>
  </mc:AlternateContent>
  <xr:revisionPtr revIDLastSave="0" documentId="8_{87C15287-D62E-465A-BEC4-253F74A91592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5" i="1" l="1"/>
  <c r="A36" i="1" s="1"/>
  <c r="F37" i="1" l="1"/>
  <c r="F8" i="1" l="1"/>
  <c r="A24" i="1"/>
  <c r="A26" i="1"/>
  <c r="A27" i="1" s="1"/>
  <c r="F30" i="1" l="1"/>
  <c r="A49" i="1"/>
  <c r="A50" i="1" s="1"/>
  <c r="A51" i="1" s="1"/>
  <c r="A52" i="1" s="1"/>
  <c r="F43" i="1"/>
  <c r="F44" i="1" s="1"/>
  <c r="F16" i="1"/>
  <c r="F14" i="1"/>
  <c r="F10" i="1"/>
  <c r="F9" i="1"/>
  <c r="F7" i="1"/>
  <c r="F6" i="1"/>
  <c r="F5" i="1"/>
  <c r="F53" i="1" l="1"/>
  <c r="A6" i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<sst xmlns="http://schemas.openxmlformats.org/spreadsheetml/2006/main" count="111" uniqueCount="51">
  <si>
    <t>Материалы</t>
  </si>
  <si>
    <t xml:space="preserve">Номер п/п </t>
  </si>
  <si>
    <t>Наименование</t>
  </si>
  <si>
    <t>Цена за ед. (руб.)</t>
  </si>
  <si>
    <t>Итого (руб.)</t>
  </si>
  <si>
    <t>Грунт растительный</t>
  </si>
  <si>
    <t>Количество</t>
  </si>
  <si>
    <t>Единица измерения</t>
  </si>
  <si>
    <t>куб. метр</t>
  </si>
  <si>
    <t>кв. метр</t>
  </si>
  <si>
    <t>л</t>
  </si>
  <si>
    <t xml:space="preserve">Растения </t>
  </si>
  <si>
    <t>шт.</t>
  </si>
  <si>
    <t>Всего</t>
  </si>
  <si>
    <t>Освещение</t>
  </si>
  <si>
    <t>МАФ</t>
  </si>
  <si>
    <t>Выполнение работ</t>
  </si>
  <si>
    <t>Посадка растений</t>
  </si>
  <si>
    <t>точка</t>
  </si>
  <si>
    <t>Итоговая стоимость проекта</t>
  </si>
  <si>
    <t>Монтаж террасы</t>
  </si>
  <si>
    <t>т</t>
  </si>
  <si>
    <t xml:space="preserve">Просо декоративное </t>
  </si>
  <si>
    <t>Кровохлебка лекарственная</t>
  </si>
  <si>
    <t xml:space="preserve">Василистник </t>
  </si>
  <si>
    <t>Осока Мэра</t>
  </si>
  <si>
    <t>Бадан толстолистный</t>
  </si>
  <si>
    <t>Молочай Гриффита</t>
  </si>
  <si>
    <t>Липа европейская Паллида шпалера</t>
  </si>
  <si>
    <t>Спитея березолистная Тор</t>
  </si>
  <si>
    <t>Боярышник перистонадрезанный мультиштамб</t>
  </si>
  <si>
    <t>Левкои</t>
  </si>
  <si>
    <t>Цветы из тепличного хозяйства</t>
  </si>
  <si>
    <t>СМЕТА выставочноного сада "Бабье лето"</t>
  </si>
  <si>
    <t>Георгина Топ Микс желтый
 Георгина Топ Микс оранжевый
Георгина Топ Микс красный (на обложке)</t>
  </si>
  <si>
    <t>Светильник уличный ландшафтный АЛЬДЕБАРАН СИМПЛ 1 Арт.: PSAB-1-40-050</t>
  </si>
  <si>
    <t>Светильник уличный ландшафтный ЗАННА
Арт.: USZN-4-06-020</t>
  </si>
  <si>
    <t>Светильник уличный ландшафтный РИДОТТА
Арт.: USRD-3-06-025</t>
  </si>
  <si>
    <t>скамья</t>
  </si>
  <si>
    <t>Прочие расходные материалы (крепёж)</t>
  </si>
  <si>
    <t>Масло древозащитное</t>
  </si>
  <si>
    <t>Терасная доска (Лиственница)</t>
  </si>
  <si>
    <t>Доска обрезная (140-25-3000 мм)</t>
  </si>
  <si>
    <t>Брус клеёный (Лиственница)</t>
  </si>
  <si>
    <t xml:space="preserve">Галька речная (4-6 мм) </t>
  </si>
  <si>
    <t>Монтаж декоративных стен</t>
  </si>
  <si>
    <t>Отсыпка гравием</t>
  </si>
  <si>
    <t>Волонтёрская помощь</t>
  </si>
  <si>
    <t>КАШПО К-030
Арт.: KIS030-500500-100-D</t>
  </si>
  <si>
    <t>КАШПО К-029
Арт.: KIS029-600300-600-D</t>
  </si>
  <si>
    <t>Наш спонсор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</si>
</sst>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2" xfId="0" applyFont="1" applyBorder="1"/>
    <xf numFmtId="0" fontId="4" fillId="0" borderId="23" xfId="0" applyFont="1" applyBorder="1"/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1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12" xfId="0" applyFont="1" applyBorder="1"/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2" xfId="0" applyFont="1" applyBorder="1"/>
    <xf numFmtId="0" fontId="4" fillId="0" borderId="27" xfId="0" applyFont="1" applyBorder="1"/>
    <xf numFmtId="0" fontId="4" fillId="0" borderId="26" xfId="0" applyFont="1" applyBorder="1"/>
    <xf numFmtId="0" fontId="6" fillId="0" borderId="33" xfId="0" applyFont="1" applyBorder="1" applyAlignment="1">
      <alignment vertical="center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16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zoomScale="90" zoomScaleNormal="90" workbookViewId="0">
      <selection activeCell="H40" sqref="H40"/>
    </sheetView>
  </sheetViews>
  <sheetFormatPr defaultRowHeight="15" x14ac:dyDescent="0.25"/>
  <cols>
    <col min="1" max="1" width="11.5703125" bestFit="1" customWidth="1"/>
    <col min="2" max="2" width="53.5703125" style="4" customWidth="1"/>
    <col min="3" max="3" width="19.5703125" bestFit="1" customWidth="1"/>
    <col min="4" max="4" width="14.5703125" bestFit="1" customWidth="1"/>
    <col min="5" max="5" width="12.28515625" customWidth="1"/>
    <col min="6" max="6" width="13.140625" customWidth="1"/>
  </cols>
  <sheetData>
    <row r="1" spans="1:7" ht="18.75" x14ac:dyDescent="0.3">
      <c r="A1" s="20" t="s">
        <v>33</v>
      </c>
      <c r="B1" s="20"/>
      <c r="C1" s="20"/>
      <c r="D1" s="20"/>
      <c r="E1" s="20"/>
      <c r="F1" s="20"/>
      <c r="G1" s="1"/>
    </row>
    <row r="2" spans="1:7" ht="18.75" x14ac:dyDescent="0.3">
      <c r="G2" s="1"/>
    </row>
    <row r="3" spans="1:7" ht="19.5" thickBot="1" x14ac:dyDescent="0.35">
      <c r="A3" s="44" t="s">
        <v>11</v>
      </c>
      <c r="B3" s="45"/>
      <c r="C3" s="45"/>
      <c r="D3" s="45"/>
      <c r="E3" s="45"/>
      <c r="F3" s="46"/>
      <c r="G3" s="1"/>
    </row>
    <row r="4" spans="1:7" ht="30" x14ac:dyDescent="0.3">
      <c r="A4" s="5" t="s">
        <v>1</v>
      </c>
      <c r="B4" s="6" t="s">
        <v>2</v>
      </c>
      <c r="C4" s="6" t="s">
        <v>7</v>
      </c>
      <c r="D4" s="6" t="s">
        <v>6</v>
      </c>
      <c r="E4" s="6" t="s">
        <v>3</v>
      </c>
      <c r="F4" s="7" t="s">
        <v>4</v>
      </c>
      <c r="G4" s="1"/>
    </row>
    <row r="5" spans="1:7" ht="18.75" x14ac:dyDescent="0.3">
      <c r="A5" s="8">
        <v>1</v>
      </c>
      <c r="B5" s="9" t="s">
        <v>22</v>
      </c>
      <c r="C5" s="10" t="s">
        <v>12</v>
      </c>
      <c r="D5" s="10">
        <v>40</v>
      </c>
      <c r="E5" s="10">
        <v>400</v>
      </c>
      <c r="F5" s="11">
        <f>D5*E5</f>
        <v>16000</v>
      </c>
      <c r="G5" s="1"/>
    </row>
    <row r="6" spans="1:7" ht="18" customHeight="1" x14ac:dyDescent="0.3">
      <c r="A6" s="8">
        <f>A5+1</f>
        <v>2</v>
      </c>
      <c r="B6" s="9" t="s">
        <v>23</v>
      </c>
      <c r="C6" s="10" t="s">
        <v>12</v>
      </c>
      <c r="D6" s="10">
        <v>20</v>
      </c>
      <c r="E6" s="10">
        <v>400</v>
      </c>
      <c r="F6" s="11">
        <f t="shared" ref="F6:F16" si="0">D6*E6</f>
        <v>8000</v>
      </c>
      <c r="G6" s="1"/>
    </row>
    <row r="7" spans="1:7" ht="18.75" x14ac:dyDescent="0.3">
      <c r="A7" s="8">
        <f>A6+1</f>
        <v>3</v>
      </c>
      <c r="B7" s="9" t="s">
        <v>24</v>
      </c>
      <c r="C7" s="10" t="s">
        <v>12</v>
      </c>
      <c r="D7" s="10">
        <v>20</v>
      </c>
      <c r="E7" s="10">
        <v>400</v>
      </c>
      <c r="F7" s="11">
        <f t="shared" si="0"/>
        <v>8000</v>
      </c>
      <c r="G7" s="1"/>
    </row>
    <row r="8" spans="1:7" ht="18.75" customHeight="1" x14ac:dyDescent="0.3">
      <c r="A8" s="8">
        <f>A7+1</f>
        <v>4</v>
      </c>
      <c r="B8" s="9" t="s">
        <v>25</v>
      </c>
      <c r="C8" s="10" t="s">
        <v>12</v>
      </c>
      <c r="D8" s="10">
        <v>60</v>
      </c>
      <c r="E8" s="10">
        <v>400</v>
      </c>
      <c r="F8" s="11">
        <f>D8*E8</f>
        <v>24000</v>
      </c>
      <c r="G8" s="1"/>
    </row>
    <row r="9" spans="1:7" ht="18.75" x14ac:dyDescent="0.3">
      <c r="A9" s="8">
        <f>A8+1</f>
        <v>5</v>
      </c>
      <c r="B9" s="9" t="s">
        <v>26</v>
      </c>
      <c r="C9" s="10" t="s">
        <v>12</v>
      </c>
      <c r="D9" s="10">
        <v>60</v>
      </c>
      <c r="E9" s="10">
        <v>400</v>
      </c>
      <c r="F9" s="11">
        <f t="shared" si="0"/>
        <v>24000</v>
      </c>
      <c r="G9" s="1"/>
    </row>
    <row r="10" spans="1:7" ht="18.75" x14ac:dyDescent="0.3">
      <c r="A10" s="8">
        <f>A9+1</f>
        <v>6</v>
      </c>
      <c r="B10" s="9" t="s">
        <v>27</v>
      </c>
      <c r="C10" s="10" t="s">
        <v>12</v>
      </c>
      <c r="D10" s="10">
        <v>20</v>
      </c>
      <c r="E10" s="10">
        <v>400</v>
      </c>
      <c r="F10" s="11">
        <f t="shared" si="0"/>
        <v>8000</v>
      </c>
      <c r="G10" s="1"/>
    </row>
    <row r="11" spans="1:7" ht="18.75" x14ac:dyDescent="0.3">
      <c r="A11" s="33" t="s">
        <v>13</v>
      </c>
      <c r="B11" s="48"/>
      <c r="C11" s="48"/>
      <c r="D11" s="48"/>
      <c r="E11" s="48"/>
      <c r="F11" s="49"/>
      <c r="G11" s="1"/>
    </row>
    <row r="12" spans="1:7" ht="18.75" customHeight="1" x14ac:dyDescent="0.3">
      <c r="A12" s="34" t="s">
        <v>32</v>
      </c>
      <c r="B12" s="50"/>
      <c r="C12" s="50"/>
      <c r="D12" s="50"/>
      <c r="E12" s="50"/>
      <c r="F12" s="51"/>
      <c r="G12" s="1"/>
    </row>
    <row r="13" spans="1:7" ht="18.75" x14ac:dyDescent="0.3">
      <c r="A13" s="8">
        <v>7</v>
      </c>
      <c r="B13" s="9" t="s">
        <v>31</v>
      </c>
      <c r="C13" s="10" t="s">
        <v>12</v>
      </c>
      <c r="D13" s="10">
        <v>20</v>
      </c>
      <c r="E13" s="10">
        <v>500</v>
      </c>
      <c r="F13" s="11">
        <v>10000</v>
      </c>
      <c r="G13" s="1"/>
    </row>
    <row r="14" spans="1:7" ht="49.5" customHeight="1" x14ac:dyDescent="0.3">
      <c r="A14" s="29">
        <v>8</v>
      </c>
      <c r="B14" s="30" t="s">
        <v>34</v>
      </c>
      <c r="C14" s="31" t="s">
        <v>12</v>
      </c>
      <c r="D14" s="31">
        <v>40</v>
      </c>
      <c r="E14" s="31">
        <v>500</v>
      </c>
      <c r="F14" s="32">
        <f t="shared" si="0"/>
        <v>20000</v>
      </c>
      <c r="G14" s="1"/>
    </row>
    <row r="15" spans="1:7" ht="18.75" x14ac:dyDescent="0.3">
      <c r="A15" s="33" t="s">
        <v>13</v>
      </c>
      <c r="B15" s="48"/>
      <c r="C15" s="48"/>
      <c r="D15" s="48"/>
      <c r="E15" s="48"/>
      <c r="F15" s="49"/>
      <c r="G15" s="1"/>
    </row>
    <row r="16" spans="1:7" ht="18.75" x14ac:dyDescent="0.3">
      <c r="A16" s="8">
        <v>9</v>
      </c>
      <c r="B16" s="9" t="s">
        <v>28</v>
      </c>
      <c r="C16" s="10" t="s">
        <v>12</v>
      </c>
      <c r="D16" s="10">
        <v>9</v>
      </c>
      <c r="E16" s="10">
        <v>250000</v>
      </c>
      <c r="F16" s="11">
        <f t="shared" si="0"/>
        <v>2250000</v>
      </c>
      <c r="G16" s="1"/>
    </row>
    <row r="17" spans="1:7" ht="18.75" x14ac:dyDescent="0.3">
      <c r="A17" s="8">
        <v>10</v>
      </c>
      <c r="B17" s="9" t="s">
        <v>30</v>
      </c>
      <c r="C17" s="10" t="s">
        <v>12</v>
      </c>
      <c r="D17" s="10">
        <v>2</v>
      </c>
      <c r="E17" s="10">
        <v>28000</v>
      </c>
      <c r="F17" s="11">
        <v>56000</v>
      </c>
      <c r="G17" s="1"/>
    </row>
    <row r="18" spans="1:7" ht="19.5" thickBot="1" x14ac:dyDescent="0.35">
      <c r="A18" s="12">
        <v>11</v>
      </c>
      <c r="B18" s="13" t="s">
        <v>29</v>
      </c>
      <c r="C18" s="14" t="s">
        <v>12</v>
      </c>
      <c r="D18" s="14">
        <v>48</v>
      </c>
      <c r="E18" s="14">
        <v>600</v>
      </c>
      <c r="F18" s="15">
        <v>28800</v>
      </c>
      <c r="G18" s="1"/>
    </row>
    <row r="19" spans="1:7" ht="18.75" x14ac:dyDescent="0.3">
      <c r="A19" s="24" t="s">
        <v>13</v>
      </c>
      <c r="B19" s="25"/>
      <c r="C19" s="25"/>
      <c r="D19" s="25"/>
      <c r="E19" s="26"/>
      <c r="F19" s="17">
        <v>2452800</v>
      </c>
      <c r="G19" s="1"/>
    </row>
    <row r="20" spans="1:7" ht="18.75" x14ac:dyDescent="0.3">
      <c r="A20" s="18"/>
      <c r="B20" s="18"/>
      <c r="C20" s="18"/>
      <c r="D20" s="18"/>
      <c r="E20" s="18"/>
      <c r="F20" s="17"/>
      <c r="G20" s="1"/>
    </row>
    <row r="21" spans="1:7" ht="19.5" thickBot="1" x14ac:dyDescent="0.35">
      <c r="A21" s="44" t="s">
        <v>0</v>
      </c>
      <c r="B21" s="45"/>
      <c r="C21" s="45"/>
      <c r="D21" s="45"/>
      <c r="E21" s="45"/>
      <c r="F21" s="46"/>
      <c r="G21" s="1"/>
    </row>
    <row r="22" spans="1:7" ht="30" x14ac:dyDescent="0.3">
      <c r="A22" s="5" t="s">
        <v>1</v>
      </c>
      <c r="B22" s="57" t="s">
        <v>2</v>
      </c>
      <c r="C22" s="6" t="s">
        <v>7</v>
      </c>
      <c r="D22" s="6" t="s">
        <v>6</v>
      </c>
      <c r="E22" s="6" t="s">
        <v>3</v>
      </c>
      <c r="F22" s="7" t="s">
        <v>4</v>
      </c>
      <c r="G22" s="1"/>
    </row>
    <row r="23" spans="1:7" ht="21.75" customHeight="1" x14ac:dyDescent="0.3">
      <c r="A23" s="22">
        <v>1</v>
      </c>
      <c r="B23" s="9" t="s">
        <v>5</v>
      </c>
      <c r="C23" s="54" t="s">
        <v>8</v>
      </c>
      <c r="D23" s="10">
        <v>10</v>
      </c>
      <c r="E23" s="10">
        <v>1250</v>
      </c>
      <c r="F23" s="11">
        <v>12500</v>
      </c>
      <c r="G23" s="1"/>
    </row>
    <row r="24" spans="1:7" ht="18.75" x14ac:dyDescent="0.3">
      <c r="A24" s="22">
        <f>A23+1</f>
        <v>2</v>
      </c>
      <c r="B24" s="9" t="s">
        <v>44</v>
      </c>
      <c r="C24" s="54" t="s">
        <v>21</v>
      </c>
      <c r="D24" s="63"/>
      <c r="E24" s="10"/>
      <c r="F24" s="11"/>
      <c r="G24" s="1"/>
    </row>
    <row r="25" spans="1:7" ht="18.75" x14ac:dyDescent="0.3">
      <c r="A25" s="22">
        <v>3</v>
      </c>
      <c r="B25" s="9" t="s">
        <v>43</v>
      </c>
      <c r="C25" s="54" t="s">
        <v>9</v>
      </c>
      <c r="D25" s="10" t="s">
        <v>50</v>
      </c>
      <c r="E25" s="10"/>
      <c r="F25" s="11"/>
      <c r="G25" s="1"/>
    </row>
    <row r="26" spans="1:7" ht="18.75" x14ac:dyDescent="0.3">
      <c r="A26" s="22">
        <f>A25+1</f>
        <v>4</v>
      </c>
      <c r="B26" s="9" t="s">
        <v>42</v>
      </c>
      <c r="C26" s="54" t="s">
        <v>8</v>
      </c>
      <c r="D26" s="10" t="s">
        <v>50</v>
      </c>
      <c r="E26" s="10"/>
      <c r="F26" s="11"/>
      <c r="G26" s="1"/>
    </row>
    <row r="27" spans="1:7" ht="18.75" x14ac:dyDescent="0.3">
      <c r="A27" s="22">
        <f>A26+1</f>
        <v>5</v>
      </c>
      <c r="B27" s="9" t="s">
        <v>41</v>
      </c>
      <c r="C27" s="54" t="s">
        <v>10</v>
      </c>
      <c r="D27" s="10" t="s">
        <v>50</v>
      </c>
      <c r="E27" s="10"/>
      <c r="F27" s="11"/>
      <c r="G27" s="1"/>
    </row>
    <row r="28" spans="1:7" ht="19.5" customHeight="1" x14ac:dyDescent="0.3">
      <c r="A28" s="52">
        <v>6</v>
      </c>
      <c r="B28" s="9" t="s">
        <v>40</v>
      </c>
      <c r="C28" s="55"/>
      <c r="D28" s="27"/>
      <c r="E28" s="27"/>
      <c r="F28" s="28"/>
      <c r="G28" s="1"/>
    </row>
    <row r="29" spans="1:7" ht="19.5" thickBot="1" x14ac:dyDescent="0.35">
      <c r="A29" s="53">
        <v>7</v>
      </c>
      <c r="B29" s="13" t="s">
        <v>39</v>
      </c>
      <c r="C29" s="56"/>
      <c r="D29" s="14"/>
      <c r="E29" s="14"/>
      <c r="F29" s="15">
        <v>80000</v>
      </c>
      <c r="G29" s="1"/>
    </row>
    <row r="30" spans="1:7" ht="18.75" x14ac:dyDescent="0.3">
      <c r="A30" s="58" t="s">
        <v>13</v>
      </c>
      <c r="B30" s="58"/>
      <c r="C30" s="58"/>
      <c r="D30" s="58"/>
      <c r="E30" s="59"/>
      <c r="F30" s="17">
        <f>SUM(F23:F29)</f>
        <v>92500</v>
      </c>
      <c r="G30" s="1"/>
    </row>
    <row r="31" spans="1:7" ht="18.75" x14ac:dyDescent="0.3">
      <c r="A31" s="21"/>
      <c r="B31" s="38"/>
      <c r="C31" s="39"/>
      <c r="D31" s="39"/>
      <c r="E31" s="39"/>
      <c r="F31" s="37"/>
      <c r="G31" s="1"/>
    </row>
    <row r="32" spans="1:7" ht="19.5" thickBot="1" x14ac:dyDescent="0.35">
      <c r="A32" s="44" t="s">
        <v>14</v>
      </c>
      <c r="B32" s="45"/>
      <c r="C32" s="45"/>
      <c r="D32" s="45"/>
      <c r="E32" s="45"/>
      <c r="F32" s="46"/>
      <c r="G32" s="1"/>
    </row>
    <row r="33" spans="1:7" ht="30" x14ac:dyDescent="0.3">
      <c r="A33" s="5" t="s">
        <v>1</v>
      </c>
      <c r="B33" s="6" t="s">
        <v>2</v>
      </c>
      <c r="C33" s="6" t="s">
        <v>7</v>
      </c>
      <c r="D33" s="6" t="s">
        <v>6</v>
      </c>
      <c r="E33" s="6" t="s">
        <v>3</v>
      </c>
      <c r="F33" s="7" t="s">
        <v>4</v>
      </c>
      <c r="G33" s="1"/>
    </row>
    <row r="34" spans="1:7" ht="33.75" customHeight="1" x14ac:dyDescent="0.3">
      <c r="A34" s="8">
        <v>1</v>
      </c>
      <c r="B34" s="9" t="s">
        <v>35</v>
      </c>
      <c r="C34" s="10" t="s">
        <v>12</v>
      </c>
      <c r="D34" s="10" t="s">
        <v>50</v>
      </c>
      <c r="E34" s="10"/>
      <c r="F34" s="11"/>
      <c r="G34" s="1"/>
    </row>
    <row r="35" spans="1:7" ht="31.5" x14ac:dyDescent="0.3">
      <c r="A35" s="8">
        <f>A34+1</f>
        <v>2</v>
      </c>
      <c r="B35" s="9" t="s">
        <v>36</v>
      </c>
      <c r="C35" s="10" t="s">
        <v>12</v>
      </c>
      <c r="D35" s="10" t="s">
        <v>50</v>
      </c>
      <c r="E35" s="10"/>
      <c r="F35" s="11"/>
      <c r="G35" s="1"/>
    </row>
    <row r="36" spans="1:7" ht="32.25" thickBot="1" x14ac:dyDescent="0.35">
      <c r="A36" s="12">
        <f>A35+1</f>
        <v>3</v>
      </c>
      <c r="B36" s="13" t="s">
        <v>37</v>
      </c>
      <c r="C36" s="14" t="s">
        <v>12</v>
      </c>
      <c r="D36" s="14" t="s">
        <v>50</v>
      </c>
      <c r="E36" s="14"/>
      <c r="F36" s="15"/>
      <c r="G36" s="1"/>
    </row>
    <row r="37" spans="1:7" ht="18.75" x14ac:dyDescent="0.3">
      <c r="A37" s="24" t="s">
        <v>13</v>
      </c>
      <c r="B37" s="25"/>
      <c r="C37" s="25"/>
      <c r="D37" s="25"/>
      <c r="E37" s="26"/>
      <c r="F37" s="17">
        <f>SUM(F34:F36)</f>
        <v>0</v>
      </c>
      <c r="G37" s="1"/>
    </row>
    <row r="38" spans="1:7" ht="30.75" customHeight="1" x14ac:dyDescent="0.3">
      <c r="B38" s="35"/>
      <c r="C38" s="40"/>
      <c r="D38" s="40"/>
      <c r="E38" s="41"/>
      <c r="F38" s="36"/>
      <c r="G38" s="1"/>
    </row>
    <row r="39" spans="1:7" ht="19.5" thickBot="1" x14ac:dyDescent="0.35">
      <c r="A39" s="44" t="s">
        <v>15</v>
      </c>
      <c r="B39" s="45"/>
      <c r="C39" s="45"/>
      <c r="D39" s="45"/>
      <c r="E39" s="45"/>
      <c r="F39" s="46"/>
      <c r="G39" s="1"/>
    </row>
    <row r="40" spans="1:7" ht="30" x14ac:dyDescent="0.3">
      <c r="A40" s="5" t="s">
        <v>1</v>
      </c>
      <c r="B40" s="6" t="s">
        <v>2</v>
      </c>
      <c r="C40" s="6" t="s">
        <v>7</v>
      </c>
      <c r="D40" s="6" t="s">
        <v>6</v>
      </c>
      <c r="E40" s="6" t="s">
        <v>3</v>
      </c>
      <c r="F40" s="7" t="s">
        <v>4</v>
      </c>
      <c r="G40" s="1"/>
    </row>
    <row r="41" spans="1:7" ht="30" x14ac:dyDescent="0.3">
      <c r="A41" s="60">
        <v>1</v>
      </c>
      <c r="B41" s="61" t="s">
        <v>48</v>
      </c>
      <c r="C41" s="61">
        <v>7</v>
      </c>
      <c r="D41" s="61" t="s">
        <v>50</v>
      </c>
      <c r="E41" s="61"/>
      <c r="F41" s="62"/>
      <c r="G41" s="1"/>
    </row>
    <row r="42" spans="1:7" ht="30" x14ac:dyDescent="0.3">
      <c r="A42" s="60">
        <v>2</v>
      </c>
      <c r="B42" s="61" t="s">
        <v>49</v>
      </c>
      <c r="C42" s="61">
        <v>7</v>
      </c>
      <c r="D42" s="61" t="s">
        <v>50</v>
      </c>
      <c r="E42" s="61"/>
      <c r="F42" s="62"/>
      <c r="G42" s="1"/>
    </row>
    <row r="43" spans="1:7" ht="19.5" thickBot="1" x14ac:dyDescent="0.35">
      <c r="A43" s="12">
        <v>3</v>
      </c>
      <c r="B43" s="13" t="s">
        <v>38</v>
      </c>
      <c r="C43" s="14" t="s">
        <v>12</v>
      </c>
      <c r="D43" s="14">
        <v>1</v>
      </c>
      <c r="E43" s="14">
        <v>20000</v>
      </c>
      <c r="F43" s="15">
        <f t="shared" ref="F43" si="1">D43*E43</f>
        <v>20000</v>
      </c>
      <c r="G43" s="1"/>
    </row>
    <row r="44" spans="1:7" ht="18.75" x14ac:dyDescent="0.3">
      <c r="A44" s="42" t="s">
        <v>13</v>
      </c>
      <c r="B44" s="42"/>
      <c r="C44" s="42"/>
      <c r="D44" s="42"/>
      <c r="E44" s="43"/>
      <c r="F44" s="17">
        <f>SUM(F43)</f>
        <v>20000</v>
      </c>
      <c r="G44" s="1"/>
    </row>
    <row r="45" spans="1:7" ht="18.75" x14ac:dyDescent="0.3">
      <c r="A45" s="40"/>
      <c r="B45" s="40"/>
      <c r="C45" s="40"/>
      <c r="D45" s="40"/>
      <c r="E45" s="40"/>
      <c r="F45" s="47"/>
      <c r="G45" s="1"/>
    </row>
    <row r="46" spans="1:7" ht="19.5" thickBot="1" x14ac:dyDescent="0.35">
      <c r="A46" s="44" t="s">
        <v>16</v>
      </c>
      <c r="B46" s="45"/>
      <c r="C46" s="45"/>
      <c r="D46" s="45"/>
      <c r="E46" s="45"/>
      <c r="F46" s="46"/>
      <c r="G46" s="1"/>
    </row>
    <row r="47" spans="1:7" ht="30" x14ac:dyDescent="0.3">
      <c r="A47" s="5" t="s">
        <v>1</v>
      </c>
      <c r="B47" s="6" t="s">
        <v>2</v>
      </c>
      <c r="C47" s="6" t="s">
        <v>7</v>
      </c>
      <c r="D47" s="6" t="s">
        <v>6</v>
      </c>
      <c r="E47" s="6" t="s">
        <v>3</v>
      </c>
      <c r="F47" s="7" t="s">
        <v>4</v>
      </c>
      <c r="G47" s="1"/>
    </row>
    <row r="48" spans="1:7" ht="15.75" x14ac:dyDescent="0.25">
      <c r="A48" s="8">
        <v>1</v>
      </c>
      <c r="B48" s="9" t="s">
        <v>20</v>
      </c>
      <c r="C48" s="10" t="s">
        <v>9</v>
      </c>
      <c r="D48" s="10" t="s">
        <v>47</v>
      </c>
      <c r="E48" s="10"/>
      <c r="F48" s="11"/>
    </row>
    <row r="49" spans="1:6" ht="15.75" x14ac:dyDescent="0.25">
      <c r="A49" s="8">
        <f t="shared" ref="A49:A52" si="2">A48+1</f>
        <v>2</v>
      </c>
      <c r="B49" s="9" t="s">
        <v>46</v>
      </c>
      <c r="C49" s="10" t="s">
        <v>9</v>
      </c>
      <c r="D49" s="10" t="s">
        <v>47</v>
      </c>
      <c r="E49" s="10"/>
      <c r="F49" s="11"/>
    </row>
    <row r="50" spans="1:6" ht="15.75" x14ac:dyDescent="0.25">
      <c r="A50" s="8">
        <f t="shared" si="2"/>
        <v>3</v>
      </c>
      <c r="B50" s="9" t="s">
        <v>45</v>
      </c>
      <c r="C50" s="10" t="s">
        <v>9</v>
      </c>
      <c r="D50" s="10" t="s">
        <v>47</v>
      </c>
      <c r="E50" s="10"/>
      <c r="F50" s="11"/>
    </row>
    <row r="51" spans="1:6" ht="15.75" x14ac:dyDescent="0.25">
      <c r="A51" s="8">
        <f t="shared" si="2"/>
        <v>4</v>
      </c>
      <c r="B51" s="9" t="s">
        <v>17</v>
      </c>
      <c r="C51" s="10"/>
      <c r="D51" s="10" t="s">
        <v>47</v>
      </c>
      <c r="E51" s="10"/>
      <c r="F51" s="11"/>
    </row>
    <row r="52" spans="1:6" ht="16.5" thickBot="1" x14ac:dyDescent="0.3">
      <c r="A52" s="12">
        <f t="shared" si="2"/>
        <v>5</v>
      </c>
      <c r="B52" s="13" t="s">
        <v>14</v>
      </c>
      <c r="C52" s="14" t="s">
        <v>18</v>
      </c>
      <c r="D52" s="14" t="s">
        <v>47</v>
      </c>
      <c r="E52" s="14"/>
      <c r="F52" s="15"/>
    </row>
    <row r="53" spans="1:6" ht="15.75" x14ac:dyDescent="0.25">
      <c r="A53" s="42" t="s">
        <v>13</v>
      </c>
      <c r="B53" s="42"/>
      <c r="C53" s="42"/>
      <c r="D53" s="42"/>
      <c r="E53" s="43"/>
      <c r="F53" s="17">
        <f>SUM(F48:F52)</f>
        <v>0</v>
      </c>
    </row>
    <row r="54" spans="1:6" ht="18.75" x14ac:dyDescent="0.3">
      <c r="B54" s="2"/>
      <c r="C54" s="1"/>
      <c r="D54" s="1"/>
      <c r="E54" s="1"/>
      <c r="F54" s="1"/>
    </row>
    <row r="55" spans="1:6" ht="18.75" x14ac:dyDescent="0.3">
      <c r="A55" s="16"/>
      <c r="B55" s="23" t="s">
        <v>19</v>
      </c>
      <c r="C55" s="19"/>
      <c r="D55" s="19"/>
      <c r="E55" s="19"/>
      <c r="F55" s="3">
        <v>2565300</v>
      </c>
    </row>
    <row r="56" spans="1:6" ht="18.75" x14ac:dyDescent="0.3">
      <c r="A56" s="1"/>
      <c r="B56" s="2"/>
      <c r="C56" s="1"/>
      <c r="D56" s="1"/>
      <c r="E56" s="1"/>
      <c r="F56" s="1"/>
    </row>
    <row r="57" spans="1:6" ht="18.75" x14ac:dyDescent="0.3">
      <c r="A57" s="1"/>
    </row>
    <row r="58" spans="1:6" ht="18.75" x14ac:dyDescent="0.3">
      <c r="A58" s="1"/>
    </row>
  </sheetData>
  <mergeCells count="15">
    <mergeCell ref="A11:F11"/>
    <mergeCell ref="A12:F12"/>
    <mergeCell ref="A3:F3"/>
    <mergeCell ref="A21:F21"/>
    <mergeCell ref="A46:F46"/>
    <mergeCell ref="A44:E44"/>
    <mergeCell ref="A39:F39"/>
    <mergeCell ref="A15:F15"/>
    <mergeCell ref="A30:E30"/>
    <mergeCell ref="A32:F32"/>
    <mergeCell ref="A19:E19"/>
    <mergeCell ref="A37:E37"/>
    <mergeCell ref="A1:F1"/>
    <mergeCell ref="B55:E55"/>
    <mergeCell ref="A53:E5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Olesia</dc:creator>
  <cp:lastModifiedBy>Purush urama</cp:lastModifiedBy>
  <cp:lastPrinted>2023-01-28T22:25:42Z</cp:lastPrinted>
  <dcterms:created xsi:type="dcterms:W3CDTF">2023-01-28T19:51:22Z</dcterms:created>
  <dcterms:modified xsi:type="dcterms:W3CDTF">2023-02-13T17:16:44Z</dcterms:modified>
</cp:coreProperties>
</file>