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31" i="1" l="1"/>
  <c r="C39" i="1" l="1"/>
  <c r="E10" i="1" l="1"/>
  <c r="E36" i="1" s="1"/>
</calcChain>
</file>

<file path=xl/sharedStrings.xml><?xml version="1.0" encoding="utf-8"?>
<sst xmlns="http://schemas.openxmlformats.org/spreadsheetml/2006/main" count="87" uniqueCount="81">
  <si>
    <t xml:space="preserve">Название Растения </t>
  </si>
  <si>
    <t>1. Настурция ампельная "Краса"</t>
  </si>
  <si>
    <t>Высота (м.)</t>
  </si>
  <si>
    <t>Количество (шт.)</t>
  </si>
  <si>
    <t>Стоимось за 1 шт. (руб.)</t>
  </si>
  <si>
    <t>Общая стоимость (руб.)</t>
  </si>
  <si>
    <t>ИТОГ:</t>
  </si>
  <si>
    <t>2. Барбарис Тумберга
 "Голден Рокет"</t>
  </si>
  <si>
    <t xml:space="preserve">3. Овсянница Крассная Войлочная </t>
  </si>
  <si>
    <t xml:space="preserve">4. Клен Гиннала </t>
  </si>
  <si>
    <t>5. Айва Японская Хеномелес</t>
  </si>
  <si>
    <t>6. Дерен Белый "Elegantissima"</t>
  </si>
  <si>
    <t>7. Мята Болотная "Пеннироял"</t>
  </si>
  <si>
    <t>8. Шалфей Лекарственный
"Caradonna"</t>
  </si>
  <si>
    <t xml:space="preserve">Название материала </t>
  </si>
  <si>
    <t xml:space="preserve">Колличество </t>
  </si>
  <si>
    <t>Цена за 1 шт. ( руб)</t>
  </si>
  <si>
    <t>Обща цена (руб.)</t>
  </si>
  <si>
    <t xml:space="preserve">Размеры </t>
  </si>
  <si>
    <t>1. Стеклянный шатер " IGLOOM 4"</t>
  </si>
  <si>
    <t>2. Шпалеры из дерева</t>
  </si>
  <si>
    <t xml:space="preserve">3. Арка из металла </t>
  </si>
  <si>
    <t xml:space="preserve">4. Подвесные Светильники </t>
  </si>
  <si>
    <t xml:space="preserve">5. Тротуарная плитка </t>
  </si>
  <si>
    <t xml:space="preserve">6. Доски для настила </t>
  </si>
  <si>
    <t>250*250*25 (мм.)</t>
  </si>
  <si>
    <t>50*200*6000(мм.)</t>
  </si>
  <si>
    <t>7. Кресло-реклайнер 
Осака раскладываемое</t>
  </si>
  <si>
    <t>91*94*100 (см.)</t>
  </si>
  <si>
    <t xml:space="preserve">8. Стол стеклянный </t>
  </si>
  <si>
    <t>80*70 (см.)</t>
  </si>
  <si>
    <t>9. Рулонный газон "Премиум"</t>
  </si>
  <si>
    <t xml:space="preserve">10. Гирлянды </t>
  </si>
  <si>
    <t xml:space="preserve">11 Деревянный ящик </t>
  </si>
  <si>
    <t>46*31*25 (см.)</t>
  </si>
  <si>
    <t xml:space="preserve">12. Яблоки </t>
  </si>
  <si>
    <t>_</t>
  </si>
  <si>
    <t>8 (кг.)</t>
  </si>
  <si>
    <t>71 (руб/кг)</t>
  </si>
  <si>
    <t xml:space="preserve">Мантажные работы </t>
  </si>
  <si>
    <t xml:space="preserve">Необходимое время </t>
  </si>
  <si>
    <t xml:space="preserve">Цена </t>
  </si>
  <si>
    <t xml:space="preserve">1-2 дня </t>
  </si>
  <si>
    <t xml:space="preserve">1. Установка шатра </t>
  </si>
  <si>
    <t xml:space="preserve">2-4 часа </t>
  </si>
  <si>
    <t xml:space="preserve">2. Установк шпалер и арки </t>
  </si>
  <si>
    <t xml:space="preserve">4-8 часов </t>
  </si>
  <si>
    <t xml:space="preserve">Итог </t>
  </si>
  <si>
    <t>Общая стоимось проекта (руб.)</t>
  </si>
  <si>
    <t xml:space="preserve">13. Провод и разетки </t>
  </si>
  <si>
    <t>7000 + 500(2х)</t>
  </si>
  <si>
    <t xml:space="preserve">3. Проведение и установка
электрисества к шатру </t>
  </si>
  <si>
    <t xml:space="preserve">4. Устройство дорожки </t>
  </si>
  <si>
    <t xml:space="preserve">14. Песок крупной фракции </t>
  </si>
  <si>
    <t>0,2125 (куб./м.)</t>
  </si>
  <si>
    <t>15. Щебень фракции (5-20 мм.)</t>
  </si>
  <si>
    <t>0,53125 (куб./м.)</t>
  </si>
  <si>
    <t xml:space="preserve">16. Сухая смесь М-300 пескобетон
мелкофракционный </t>
  </si>
  <si>
    <t>5. Высадка растений</t>
  </si>
  <si>
    <t>3-10 часов</t>
  </si>
  <si>
    <t>Диаметр 4 (м.) 
Высота (2м.)</t>
  </si>
  <si>
    <t>Высота (2м.)
Длинна (1,5 м.)</t>
  </si>
  <si>
    <t>Высота (2,4 м.)
Длинна (1,2 м.)</t>
  </si>
  <si>
    <t>Длинна (0.4 м.)</t>
  </si>
  <si>
    <t>Длинна (10 м. )</t>
  </si>
  <si>
    <t>15 (м.)</t>
  </si>
  <si>
    <t>4 (см. )</t>
  </si>
  <si>
    <t>10 (см.)</t>
  </si>
  <si>
    <t>3 (см.)</t>
  </si>
  <si>
    <t>0,15625 (куб./м.)</t>
  </si>
  <si>
    <t>1 шт.</t>
  </si>
  <si>
    <t>4 шт.</t>
  </si>
  <si>
    <t>2 шт.</t>
  </si>
  <si>
    <t>80 шт.</t>
  </si>
  <si>
    <r>
      <t xml:space="preserve">8 рулогов на 
Площадь покрвтия </t>
    </r>
    <r>
      <rPr>
        <b/>
        <sz val="16"/>
        <color theme="1"/>
        <rFont val="Calibri"/>
        <family val="2"/>
        <charset val="204"/>
        <scheme val="minor"/>
      </rPr>
      <t>6,25</t>
    </r>
    <r>
      <rPr>
        <sz val="16"/>
        <color theme="1"/>
        <rFont val="Calibri"/>
        <family val="2"/>
        <scheme val="minor"/>
      </rPr>
      <t xml:space="preserve"> (м.</t>
    </r>
    <r>
      <rPr>
        <sz val="16"/>
        <color theme="1"/>
        <rFont val="Calibri"/>
        <family val="2"/>
        <charset val="204"/>
        <scheme val="minor"/>
      </rPr>
      <t>2</t>
    </r>
    <r>
      <rPr>
        <sz val="16"/>
        <color theme="1"/>
        <rFont val="Calibri"/>
        <family val="2"/>
        <scheme val="minor"/>
      </rPr>
      <t>)</t>
    </r>
  </si>
  <si>
    <t>7 шт.</t>
  </si>
  <si>
    <t xml:space="preserve">17. Колышки для газона </t>
  </si>
  <si>
    <t>150*30 (мм.)</t>
  </si>
  <si>
    <t>18. Саморезы по дереву</t>
  </si>
  <si>
    <t>4,8*100 (мм.)</t>
  </si>
  <si>
    <t>2000*400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</si>
</sst>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topLeftCell="A33" zoomScale="57" zoomScaleNormal="68" workbookViewId="0">
      <selection activeCell="G34" sqref="G34"/>
    </sheetView>
  </sheetViews>
  <sheetFormatPr defaultRowHeight="15" x14ac:dyDescent="0.25"/>
  <cols>
    <col min="1" max="5" width="43.7109375" customWidth="1"/>
  </cols>
  <sheetData>
    <row r="1" spans="1:5" ht="40.15" customHeight="1" thickBot="1" x14ac:dyDescent="0.3">
      <c r="A1" s="2" t="s">
        <v>0</v>
      </c>
      <c r="B1" s="2" t="s">
        <v>2</v>
      </c>
      <c r="C1" s="2" t="s">
        <v>3</v>
      </c>
      <c r="D1" s="2" t="s">
        <v>4</v>
      </c>
      <c r="E1" s="2" t="s">
        <v>5</v>
      </c>
    </row>
    <row r="2" spans="1:5" ht="43.15" customHeight="1" thickBot="1" x14ac:dyDescent="0.3">
      <c r="A2" s="1" t="s">
        <v>1</v>
      </c>
      <c r="B2" s="6">
        <v>1.5</v>
      </c>
      <c r="C2" s="6">
        <v>14</v>
      </c>
      <c r="D2" s="6">
        <v>422</v>
      </c>
      <c r="E2" s="7">
        <v>5908</v>
      </c>
    </row>
    <row r="3" spans="1:5" ht="43.15" customHeight="1" thickBot="1" x14ac:dyDescent="0.3">
      <c r="A3" s="5" t="s">
        <v>7</v>
      </c>
      <c r="B3" s="3">
        <v>1.5</v>
      </c>
      <c r="C3" s="3">
        <v>14</v>
      </c>
      <c r="D3" s="4">
        <v>1499</v>
      </c>
      <c r="E3" s="4">
        <v>20986</v>
      </c>
    </row>
    <row r="4" spans="1:5" ht="43.15" customHeight="1" thickBot="1" x14ac:dyDescent="0.3">
      <c r="A4" s="1" t="s">
        <v>8</v>
      </c>
      <c r="B4" s="6">
        <v>0.5</v>
      </c>
      <c r="C4" s="6">
        <v>75</v>
      </c>
      <c r="D4" s="6">
        <v>120</v>
      </c>
      <c r="E4" s="7">
        <v>9000</v>
      </c>
    </row>
    <row r="5" spans="1:5" ht="43.15" customHeight="1" thickBot="1" x14ac:dyDescent="0.3">
      <c r="A5" s="1" t="s">
        <v>9</v>
      </c>
      <c r="B5" s="3">
        <v>4</v>
      </c>
      <c r="C5" s="3">
        <v>2</v>
      </c>
      <c r="D5" s="4">
        <v>8000</v>
      </c>
      <c r="E5" s="4">
        <v>16000</v>
      </c>
    </row>
    <row r="6" spans="1:5" ht="43.15" customHeight="1" thickBot="1" x14ac:dyDescent="0.3">
      <c r="A6" s="1" t="s">
        <v>10</v>
      </c>
      <c r="B6" s="6">
        <v>0.75</v>
      </c>
      <c r="C6" s="6">
        <v>3</v>
      </c>
      <c r="D6" s="7">
        <v>1200</v>
      </c>
      <c r="E6" s="7">
        <v>3600</v>
      </c>
    </row>
    <row r="7" spans="1:5" ht="43.15" customHeight="1" thickBot="1" x14ac:dyDescent="0.3">
      <c r="A7" s="1" t="s">
        <v>11</v>
      </c>
      <c r="B7" s="3">
        <v>2</v>
      </c>
      <c r="C7" s="3">
        <v>2</v>
      </c>
      <c r="D7" s="4">
        <v>1078</v>
      </c>
      <c r="E7" s="4">
        <v>2156</v>
      </c>
    </row>
    <row r="8" spans="1:5" ht="43.15" customHeight="1" thickBot="1" x14ac:dyDescent="0.3">
      <c r="A8" s="1" t="s">
        <v>12</v>
      </c>
      <c r="B8" s="6">
        <v>0.5</v>
      </c>
      <c r="C8" s="6">
        <v>2</v>
      </c>
      <c r="D8" s="6">
        <v>789</v>
      </c>
      <c r="E8" s="7">
        <v>1578</v>
      </c>
    </row>
    <row r="9" spans="1:5" ht="43.15" customHeight="1" thickBot="1" x14ac:dyDescent="0.3">
      <c r="A9" s="5" t="s">
        <v>13</v>
      </c>
      <c r="B9" s="3">
        <v>0.5</v>
      </c>
      <c r="C9" s="3">
        <v>4</v>
      </c>
      <c r="D9" s="4">
        <v>1618</v>
      </c>
      <c r="E9" s="4">
        <v>6472</v>
      </c>
    </row>
    <row r="10" spans="1:5" ht="40.15" customHeight="1" thickBot="1" x14ac:dyDescent="0.3">
      <c r="A10" s="2" t="s">
        <v>6</v>
      </c>
      <c r="B10" s="3"/>
      <c r="C10" s="3"/>
      <c r="D10" s="3"/>
      <c r="E10" s="8">
        <f>SUM(E2:E9)</f>
        <v>65700</v>
      </c>
    </row>
    <row r="11" spans="1:5" ht="40.15" customHeight="1" thickBot="1" x14ac:dyDescent="0.3"/>
    <row r="12" spans="1:5" ht="43.15" customHeight="1" thickBot="1" x14ac:dyDescent="0.3">
      <c r="A12" s="2" t="s">
        <v>14</v>
      </c>
      <c r="B12" s="2" t="s">
        <v>15</v>
      </c>
      <c r="C12" s="8" t="s">
        <v>18</v>
      </c>
      <c r="D12" s="8" t="s">
        <v>16</v>
      </c>
      <c r="E12" s="2" t="s">
        <v>17</v>
      </c>
    </row>
    <row r="13" spans="1:5" ht="43.15" customHeight="1" thickBot="1" x14ac:dyDescent="0.3">
      <c r="A13" s="1" t="s">
        <v>19</v>
      </c>
      <c r="B13" s="6" t="s">
        <v>70</v>
      </c>
      <c r="C13" s="12" t="s">
        <v>60</v>
      </c>
      <c r="D13" s="7">
        <v>160000</v>
      </c>
      <c r="E13" s="6">
        <v>160000</v>
      </c>
    </row>
    <row r="14" spans="1:5" ht="43.15" customHeight="1" thickBot="1" x14ac:dyDescent="0.3">
      <c r="A14" s="1" t="s">
        <v>20</v>
      </c>
      <c r="B14" s="3" t="s">
        <v>71</v>
      </c>
      <c r="C14" s="10" t="s">
        <v>61</v>
      </c>
      <c r="D14" s="4">
        <v>6000</v>
      </c>
      <c r="E14" s="4">
        <v>24000</v>
      </c>
    </row>
    <row r="15" spans="1:5" ht="43.15" customHeight="1" thickBot="1" x14ac:dyDescent="0.3">
      <c r="A15" s="1" t="s">
        <v>21</v>
      </c>
      <c r="B15" s="6" t="s">
        <v>70</v>
      </c>
      <c r="C15" s="12" t="s">
        <v>62</v>
      </c>
      <c r="D15" s="7">
        <v>3000</v>
      </c>
      <c r="E15" s="7">
        <v>3000</v>
      </c>
    </row>
    <row r="16" spans="1:5" ht="43.15" customHeight="1" thickBot="1" x14ac:dyDescent="0.3">
      <c r="A16" s="1" t="s">
        <v>22</v>
      </c>
      <c r="B16" s="3" t="s">
        <v>72</v>
      </c>
      <c r="C16" s="4" t="s">
        <v>63</v>
      </c>
      <c r="D16" s="4">
        <v>1250</v>
      </c>
      <c r="E16" s="4">
        <v>2500</v>
      </c>
    </row>
    <row r="17" spans="1:5" ht="43.15" customHeight="1" thickBot="1" x14ac:dyDescent="0.3">
      <c r="A17" s="1" t="s">
        <v>23</v>
      </c>
      <c r="B17" s="6" t="s">
        <v>73</v>
      </c>
      <c r="C17" s="7" t="s">
        <v>25</v>
      </c>
      <c r="D17" s="7">
        <v>380</v>
      </c>
      <c r="E17" s="7">
        <v>30400</v>
      </c>
    </row>
    <row r="18" spans="1:5" ht="43.15" customHeight="1" thickBot="1" x14ac:dyDescent="0.3">
      <c r="A18" s="1" t="s">
        <v>24</v>
      </c>
      <c r="B18" s="3" t="s">
        <v>75</v>
      </c>
      <c r="C18" s="4" t="s">
        <v>26</v>
      </c>
      <c r="D18" s="4">
        <v>500</v>
      </c>
      <c r="E18" s="4">
        <v>3500</v>
      </c>
    </row>
    <row r="19" spans="1:5" ht="43.15" customHeight="1" thickBot="1" x14ac:dyDescent="0.3">
      <c r="A19" s="5" t="s">
        <v>27</v>
      </c>
      <c r="B19" s="6" t="s">
        <v>70</v>
      </c>
      <c r="C19" s="7" t="s">
        <v>28</v>
      </c>
      <c r="D19" s="7">
        <v>29900</v>
      </c>
      <c r="E19" s="7">
        <v>29900</v>
      </c>
    </row>
    <row r="20" spans="1:5" ht="43.15" customHeight="1" thickBot="1" x14ac:dyDescent="0.3">
      <c r="A20" s="1" t="s">
        <v>29</v>
      </c>
      <c r="B20" s="3" t="s">
        <v>70</v>
      </c>
      <c r="C20" s="4" t="s">
        <v>30</v>
      </c>
      <c r="D20" s="4">
        <v>8490</v>
      </c>
      <c r="E20" s="4">
        <v>8490</v>
      </c>
    </row>
    <row r="21" spans="1:5" ht="43.15" customHeight="1" thickBot="1" x14ac:dyDescent="0.3">
      <c r="A21" s="1" t="s">
        <v>31</v>
      </c>
      <c r="B21" s="15" t="s">
        <v>74</v>
      </c>
      <c r="C21" s="7" t="s">
        <v>80</v>
      </c>
      <c r="D21" s="7">
        <v>200</v>
      </c>
      <c r="E21" s="7">
        <v>1600</v>
      </c>
    </row>
    <row r="22" spans="1:5" ht="43.15" customHeight="1" thickBot="1" x14ac:dyDescent="0.3">
      <c r="A22" s="1" t="s">
        <v>32</v>
      </c>
      <c r="B22" s="3">
        <v>3</v>
      </c>
      <c r="C22" s="4" t="s">
        <v>64</v>
      </c>
      <c r="D22" s="4">
        <v>3200</v>
      </c>
      <c r="E22" s="4">
        <v>9600</v>
      </c>
    </row>
    <row r="23" spans="1:5" ht="43.15" customHeight="1" thickBot="1" x14ac:dyDescent="0.3">
      <c r="A23" s="1" t="s">
        <v>33</v>
      </c>
      <c r="B23" s="6">
        <v>1</v>
      </c>
      <c r="C23" s="7" t="s">
        <v>34</v>
      </c>
      <c r="D23" s="7">
        <v>1250</v>
      </c>
      <c r="E23" s="7">
        <v>1250</v>
      </c>
    </row>
    <row r="24" spans="1:5" ht="43.15" customHeight="1" thickBot="1" x14ac:dyDescent="0.3">
      <c r="A24" s="1" t="s">
        <v>35</v>
      </c>
      <c r="B24" s="3" t="s">
        <v>37</v>
      </c>
      <c r="C24" s="4" t="s">
        <v>36</v>
      </c>
      <c r="D24" s="4" t="s">
        <v>38</v>
      </c>
      <c r="E24" s="3">
        <v>568</v>
      </c>
    </row>
    <row r="25" spans="1:5" ht="40.9" customHeight="1" thickBot="1" x14ac:dyDescent="0.3">
      <c r="A25" s="1" t="s">
        <v>49</v>
      </c>
      <c r="B25" s="6" t="s">
        <v>36</v>
      </c>
      <c r="C25" s="7" t="s">
        <v>65</v>
      </c>
      <c r="D25" s="7" t="s">
        <v>50</v>
      </c>
      <c r="E25" s="6">
        <v>8000</v>
      </c>
    </row>
    <row r="26" spans="1:5" ht="40.9" customHeight="1" thickBot="1" x14ac:dyDescent="0.3">
      <c r="A26" s="1" t="s">
        <v>53</v>
      </c>
      <c r="B26" s="3" t="s">
        <v>54</v>
      </c>
      <c r="C26" s="3" t="s">
        <v>66</v>
      </c>
      <c r="D26" s="3">
        <v>550</v>
      </c>
      <c r="E26" s="3">
        <v>550</v>
      </c>
    </row>
    <row r="27" spans="1:5" ht="40.9" customHeight="1" thickBot="1" x14ac:dyDescent="0.3">
      <c r="A27" s="1" t="s">
        <v>55</v>
      </c>
      <c r="B27" s="6" t="s">
        <v>56</v>
      </c>
      <c r="C27" s="7" t="s">
        <v>67</v>
      </c>
      <c r="D27" s="7">
        <v>4730</v>
      </c>
      <c r="E27" s="7">
        <v>4730</v>
      </c>
    </row>
    <row r="28" spans="1:5" ht="43.15" customHeight="1" thickBot="1" x14ac:dyDescent="0.3">
      <c r="A28" s="5" t="s">
        <v>57</v>
      </c>
      <c r="B28" s="3" t="s">
        <v>69</v>
      </c>
      <c r="C28" s="3" t="s">
        <v>68</v>
      </c>
      <c r="D28" s="3">
        <v>126</v>
      </c>
      <c r="E28" s="3">
        <v>126</v>
      </c>
    </row>
    <row r="29" spans="1:5" ht="43.15" customHeight="1" thickBot="1" x14ac:dyDescent="0.3">
      <c r="A29" s="5" t="s">
        <v>76</v>
      </c>
      <c r="B29" s="6">
        <v>30</v>
      </c>
      <c r="C29" s="6" t="s">
        <v>77</v>
      </c>
      <c r="D29" s="7">
        <v>1137</v>
      </c>
      <c r="E29" s="7">
        <v>1137</v>
      </c>
    </row>
    <row r="30" spans="1:5" ht="43.15" customHeight="1" thickBot="1" x14ac:dyDescent="0.3">
      <c r="A30" s="5" t="s">
        <v>78</v>
      </c>
      <c r="B30" s="16">
        <v>307</v>
      </c>
      <c r="C30" s="16" t="s">
        <v>79</v>
      </c>
      <c r="D30" s="16">
        <v>487</v>
      </c>
      <c r="E30" s="16">
        <v>487</v>
      </c>
    </row>
    <row r="31" spans="1:5" ht="40.9" customHeight="1" thickBot="1" x14ac:dyDescent="0.3">
      <c r="A31" s="2" t="s">
        <v>6</v>
      </c>
      <c r="B31" s="3"/>
      <c r="C31" s="3"/>
      <c r="D31" s="3"/>
      <c r="E31" s="2">
        <f>SUM(E13:E30)</f>
        <v>289838</v>
      </c>
    </row>
    <row r="32" spans="1:5" ht="40.9" customHeight="1" thickBot="1" x14ac:dyDescent="0.3">
      <c r="A32" s="9"/>
      <c r="B32" s="9"/>
      <c r="C32" s="9"/>
      <c r="D32" s="9"/>
      <c r="E32" s="9"/>
    </row>
    <row r="33" spans="1:5" ht="40.9" customHeight="1" thickBot="1" x14ac:dyDescent="0.3">
      <c r="A33" s="2" t="s">
        <v>39</v>
      </c>
      <c r="B33" s="2" t="s">
        <v>40</v>
      </c>
      <c r="C33" s="2" t="s">
        <v>41</v>
      </c>
      <c r="D33" s="13"/>
      <c r="E33" s="9"/>
    </row>
    <row r="34" spans="1:5" ht="40.9" customHeight="1" thickBot="1" x14ac:dyDescent="0.3">
      <c r="A34" s="1" t="s">
        <v>43</v>
      </c>
      <c r="B34" s="3" t="s">
        <v>42</v>
      </c>
      <c r="C34" s="4">
        <v>25000</v>
      </c>
      <c r="D34" s="13"/>
      <c r="E34" s="9"/>
    </row>
    <row r="35" spans="1:5" ht="40.9" customHeight="1" thickBot="1" x14ac:dyDescent="0.3">
      <c r="A35" s="1" t="s">
        <v>45</v>
      </c>
      <c r="B35" s="6" t="s">
        <v>44</v>
      </c>
      <c r="C35" s="7">
        <v>10000</v>
      </c>
      <c r="D35" s="13"/>
      <c r="E35" s="2" t="s">
        <v>48</v>
      </c>
    </row>
    <row r="36" spans="1:5" ht="51" customHeight="1" thickBot="1" x14ac:dyDescent="0.3">
      <c r="A36" s="5" t="s">
        <v>51</v>
      </c>
      <c r="B36" s="3" t="s">
        <v>44</v>
      </c>
      <c r="C36" s="4">
        <v>10000</v>
      </c>
      <c r="D36" s="13"/>
      <c r="E36" s="8">
        <f>SUM(E31,C39,E10)</f>
        <v>440538</v>
      </c>
    </row>
    <row r="37" spans="1:5" ht="40.9" customHeight="1" thickBot="1" x14ac:dyDescent="0.3">
      <c r="A37" s="1" t="s">
        <v>52</v>
      </c>
      <c r="B37" s="15" t="s">
        <v>46</v>
      </c>
      <c r="C37" s="12">
        <v>15000</v>
      </c>
    </row>
    <row r="38" spans="1:5" ht="40.9" customHeight="1" thickBot="1" x14ac:dyDescent="0.3">
      <c r="A38" s="1" t="s">
        <v>58</v>
      </c>
      <c r="B38" s="3" t="s">
        <v>59</v>
      </c>
      <c r="C38" s="4">
        <v>25000</v>
      </c>
    </row>
    <row r="39" spans="1:5" ht="40.9" customHeight="1" thickBot="1" x14ac:dyDescent="0.3">
      <c r="A39" s="2" t="s">
        <v>47</v>
      </c>
      <c r="B39" s="11"/>
      <c r="C39" s="8">
        <f>SUM(C34:C38)</f>
        <v>85000</v>
      </c>
    </row>
    <row r="40" spans="1:5" ht="40.9" customHeight="1" x14ac:dyDescent="0.25">
      <c r="A40" s="14"/>
      <c r="B40" s="14"/>
      <c r="C40" s="14"/>
    </row>
    <row r="41" spans="1:5" ht="40.9" customHeight="1" x14ac:dyDescent="0.25">
      <c r="A41" s="14"/>
      <c r="B41" s="14"/>
      <c r="C41" s="14"/>
      <c r="D41" s="14"/>
      <c r="E41" s="14"/>
    </row>
    <row r="42" spans="1:5" x14ac:dyDescent="0.25">
      <c r="A42" s="14"/>
      <c r="B42" s="14"/>
      <c r="C42" s="14"/>
      <c r="D42" s="14"/>
      <c r="E42" s="14"/>
    </row>
    <row r="43" spans="1:5" x14ac:dyDescent="0.25">
      <c r="A43" s="14"/>
      <c r="B43" s="14"/>
      <c r="C43" s="14"/>
      <c r="D43" s="14"/>
      <c r="E43" s="14"/>
    </row>
    <row r="44" spans="1:5" x14ac:dyDescent="0.25">
      <c r="A44" s="14"/>
      <c r="B44" s="14"/>
      <c r="C44" s="1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2023-02-14T08:33:52Z</dcterms:modified>
</cp:coreProperties>
</file>