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Британка\выставочный сад\"/>
    </mc:Choice>
  </mc:AlternateContent>
  <xr:revisionPtr revIDLastSave="0" documentId="13_ncr:1_{6F3ECDCB-B8E0-460A-9DF5-3855A90FE2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37" i="1" l="1"/>
  <c r="F23" i="1"/>
  <c r="F22" i="1"/>
  <c r="F21" i="1"/>
  <c r="F20" i="1"/>
  <c r="F19" i="1"/>
  <c r="F18" i="1"/>
  <c r="F17" i="1"/>
  <c r="F15" i="1"/>
  <c r="F14" i="1"/>
  <c r="F13" i="1"/>
  <c r="F11" i="1"/>
  <c r="F10" i="1"/>
  <c r="F9" i="1"/>
  <c r="F8" i="1"/>
  <c r="F6" i="1"/>
  <c r="F38" i="1"/>
  <c r="F43" i="1"/>
  <c r="F44" i="1"/>
  <c r="F42" i="1"/>
  <c r="F41" i="1"/>
  <c r="F33" i="1"/>
  <c r="F32" i="1"/>
  <c r="F45" i="1"/>
  <c r="F40" i="1"/>
  <c r="F39" i="1"/>
  <c r="F31" i="1"/>
  <c r="F30" i="1"/>
  <c r="F29" i="1"/>
  <c r="F28" i="1"/>
  <c r="F27" i="1"/>
  <c r="F26" i="1"/>
  <c r="F25" i="1"/>
  <c r="F24" i="1"/>
  <c r="F36" i="1"/>
  <c r="F34" i="1"/>
  <c r="F46" i="1" l="1"/>
</calcChain>
</file>

<file path=xl/sharedStrings.xml><?xml version="1.0" encoding="utf-8"?>
<sst xmlns="http://schemas.openxmlformats.org/spreadsheetml/2006/main" count="79" uniqueCount="61">
  <si>
    <t>Ведомость материалов и объемов работ</t>
  </si>
  <si>
    <t xml:space="preserve">Ведомость материалов  </t>
  </si>
  <si>
    <t>№</t>
  </si>
  <si>
    <t>Наименование</t>
  </si>
  <si>
    <t>Кол-во</t>
  </si>
  <si>
    <t>Цена за ед.</t>
  </si>
  <si>
    <t xml:space="preserve">Цена </t>
  </si>
  <si>
    <t>Посадочный материал</t>
  </si>
  <si>
    <t>Размер/вес</t>
  </si>
  <si>
    <t>Береза повислая "Юнги" Betula pendula 'Youngii'</t>
  </si>
  <si>
    <t>Травянистые культуры</t>
  </si>
  <si>
    <t>Котовник "Сикс Хиллз Гиант" Nepeta 'Six Hills Giant'</t>
  </si>
  <si>
    <t>C3</t>
  </si>
  <si>
    <t>Обхват 18-20; 300-350 см; WRB80</t>
  </si>
  <si>
    <t>Синеголовник альпийский Блу Стар (Eryngium alpinum Blue Star)</t>
  </si>
  <si>
    <t>с2</t>
  </si>
  <si>
    <t>Модули для растений</t>
  </si>
  <si>
    <t>Фонтан</t>
  </si>
  <si>
    <t>Молиния голубая "Пол Петерсен" ( Molinia caerulea "Poul Petersen")</t>
  </si>
  <si>
    <t>Древесные  породы</t>
  </si>
  <si>
    <t>Таймер-кран Аналоговое программирование</t>
  </si>
  <si>
    <t>Кашпо/грунт</t>
  </si>
  <si>
    <t>Травянистые культуры для фито стены и кашпо</t>
  </si>
  <si>
    <t>Гейхера мелкоцветковая (Heuchera micrantha "Palace Purple")</t>
  </si>
  <si>
    <t>Пилея депресса - Pilea depressa</t>
  </si>
  <si>
    <t>Дихондра ампельная (Dichondra argentea)</t>
  </si>
  <si>
    <t>Бруннера крупнолистная Silver Heart — Сильвер Харт</t>
  </si>
  <si>
    <t>Крестовник крупноязычковый Пестролистный (Senecio macroglossus)</t>
  </si>
  <si>
    <t>Традесканция Зебрина</t>
  </si>
  <si>
    <t>Традесканция приречная</t>
  </si>
  <si>
    <t>Фуксия (fuksiya) ампельная </t>
  </si>
  <si>
    <t>Циссус антарктический (Сissus antarctica)</t>
  </si>
  <si>
    <t>Бакопа (Bacopa) белая</t>
  </si>
  <si>
    <t>Платицериум (Platycerium)</t>
  </si>
  <si>
    <t>Роициссус Rhoicissus</t>
  </si>
  <si>
    <t>Эпипремнум (Epipremnum)</t>
  </si>
  <si>
    <t>Лофоспермум (Lophospermum)</t>
  </si>
  <si>
    <t>Папоротник Щитовник мужской (Dryopteris filix-mas)</t>
  </si>
  <si>
    <t>Живучка ползучая Бронз Бьюти (Bronze Beauty)</t>
  </si>
  <si>
    <t>Гейхера Дью Дропс (Dew Drops)</t>
  </si>
  <si>
    <t>Расходные материалы</t>
  </si>
  <si>
    <t>Система тумана </t>
  </si>
  <si>
    <t>Геотекстиль</t>
  </si>
  <si>
    <t xml:space="preserve">рулон </t>
  </si>
  <si>
    <t>Дорожка из гравия</t>
  </si>
  <si>
    <t>м3</t>
  </si>
  <si>
    <t>Светильник садово-парковый Gauss Sonata</t>
  </si>
  <si>
    <t>Итого:</t>
  </si>
  <si>
    <t>Итого всего:</t>
  </si>
  <si>
    <t>Скульптура "Память солнца"</t>
  </si>
  <si>
    <t>Мульча</t>
  </si>
  <si>
    <t>Конструкция для  фитомодулей и зеркальной поверхности</t>
  </si>
  <si>
    <t>Просо прутьевидное Хэви Метал (Panicum virgatum Heavy Metal)</t>
  </si>
  <si>
    <t>1л</t>
  </si>
  <si>
    <t>Монтаж/демонтаж/посадка/установка конструкции из металлокаркас</t>
  </si>
  <si>
    <t>Сидения</t>
  </si>
  <si>
    <t>Фитомодуль «BOXSAND 21» с контейнером для воды</t>
  </si>
  <si>
    <t>Металлокаркас/зеркальная пленка/основа под пленку</t>
  </si>
  <si>
    <t>Материалы</t>
  </si>
  <si>
    <t>Акустическая система</t>
  </si>
  <si>
    <t>Ведомость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</si>
</sst>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₽&quot;;[Red]\-#,##0\ &quot;₽&quot;"/>
    <numFmt numFmtId="8" formatCode="#,##0.00\ &quot;₽&quot;;[Red]\-#,##0.00\ &quot;₽&quot;"/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6" fontId="2" fillId="2" borderId="1" xfId="0" applyNumberFormat="1" applyFont="1" applyFill="1" applyBorder="1" applyAlignment="1">
      <alignment horizontal="left" vertical="center"/>
    </xf>
    <xf numFmtId="6" fontId="2" fillId="0" borderId="1" xfId="0" applyNumberFormat="1" applyFont="1" applyBorder="1" applyAlignment="1">
      <alignment horizontal="left" vertical="center"/>
    </xf>
    <xf numFmtId="6" fontId="2" fillId="3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" zoomScaleNormal="100" workbookViewId="0">
      <selection activeCell="E51" sqref="E51"/>
    </sheetView>
  </sheetViews>
  <sheetFormatPr defaultRowHeight="15" x14ac:dyDescent="0.25"/>
  <cols>
    <col min="1" max="1" width="3.85546875" customWidth="1"/>
    <col min="2" max="2" width="22.28515625" customWidth="1"/>
    <col min="3" max="3" width="17.42578125" customWidth="1"/>
    <col min="4" max="4" width="7.7109375" customWidth="1"/>
    <col min="5" max="5" width="13.28515625" customWidth="1"/>
    <col min="6" max="6" width="15.42578125" customWidth="1"/>
  </cols>
  <sheetData>
    <row r="1" spans="1:11" ht="15.75" x14ac:dyDescent="0.25">
      <c r="A1" s="14" t="s">
        <v>0</v>
      </c>
      <c r="B1" s="14"/>
      <c r="C1" s="14"/>
      <c r="D1" s="14"/>
      <c r="E1" s="14"/>
      <c r="F1" s="14"/>
    </row>
    <row r="2" spans="1:11" ht="15.75" x14ac:dyDescent="0.25">
      <c r="A2" s="14" t="s">
        <v>1</v>
      </c>
      <c r="B2" s="14"/>
      <c r="C2" s="14"/>
      <c r="D2" s="14"/>
      <c r="E2" s="14"/>
      <c r="F2" s="14"/>
    </row>
    <row r="3" spans="1:11" ht="15.75" x14ac:dyDescent="0.25">
      <c r="A3" s="3" t="s">
        <v>2</v>
      </c>
      <c r="B3" s="3" t="s">
        <v>3</v>
      </c>
      <c r="C3" s="3" t="s">
        <v>8</v>
      </c>
      <c r="D3" s="3" t="s">
        <v>4</v>
      </c>
      <c r="E3" s="3" t="s">
        <v>5</v>
      </c>
      <c r="F3" s="3" t="s">
        <v>6</v>
      </c>
    </row>
    <row r="4" spans="1:11" ht="15.75" x14ac:dyDescent="0.25">
      <c r="A4" s="14" t="s">
        <v>7</v>
      </c>
      <c r="B4" s="14"/>
      <c r="C4" s="14"/>
      <c r="D4" s="14"/>
      <c r="E4" s="14"/>
      <c r="F4" s="14"/>
    </row>
    <row r="5" spans="1:11" ht="15.75" x14ac:dyDescent="0.25">
      <c r="A5" s="14" t="s">
        <v>19</v>
      </c>
      <c r="B5" s="14"/>
      <c r="C5" s="14"/>
      <c r="D5" s="14"/>
      <c r="E5" s="14"/>
      <c r="F5" s="14"/>
    </row>
    <row r="6" spans="1:11" ht="45" x14ac:dyDescent="0.25">
      <c r="A6" s="4">
        <v>1</v>
      </c>
      <c r="B6" s="5" t="s">
        <v>9</v>
      </c>
      <c r="C6" s="5" t="s">
        <v>13</v>
      </c>
      <c r="D6" s="6">
        <v>5</v>
      </c>
      <c r="E6" s="7">
        <v>58000</v>
      </c>
      <c r="F6" s="8">
        <f>D6*E6</f>
        <v>290000</v>
      </c>
    </row>
    <row r="7" spans="1:11" ht="18" customHeight="1" x14ac:dyDescent="0.25">
      <c r="A7" s="6"/>
      <c r="B7" s="12" t="s">
        <v>10</v>
      </c>
      <c r="C7" s="12"/>
      <c r="D7" s="12"/>
      <c r="E7" s="12"/>
      <c r="F7" s="12"/>
    </row>
    <row r="8" spans="1:11" ht="45" x14ac:dyDescent="0.25">
      <c r="A8" s="4">
        <v>2</v>
      </c>
      <c r="B8" s="5" t="s">
        <v>11</v>
      </c>
      <c r="C8" s="6" t="s">
        <v>12</v>
      </c>
      <c r="D8" s="6">
        <v>25</v>
      </c>
      <c r="E8" s="9">
        <v>430</v>
      </c>
      <c r="F8" s="8">
        <f>E8*D8</f>
        <v>10750</v>
      </c>
    </row>
    <row r="9" spans="1:11" ht="57.75" customHeight="1" x14ac:dyDescent="0.25">
      <c r="A9" s="4">
        <v>3</v>
      </c>
      <c r="B9" s="5" t="s">
        <v>14</v>
      </c>
      <c r="C9" s="6" t="s">
        <v>15</v>
      </c>
      <c r="D9" s="6">
        <v>25</v>
      </c>
      <c r="E9" s="10">
        <v>369</v>
      </c>
      <c r="F9" s="10">
        <f>E9*D9</f>
        <v>9225</v>
      </c>
    </row>
    <row r="10" spans="1:11" ht="50.25" customHeight="1" x14ac:dyDescent="0.25">
      <c r="A10" s="4">
        <v>4</v>
      </c>
      <c r="B10" s="5" t="s">
        <v>18</v>
      </c>
      <c r="C10" s="6" t="s">
        <v>15</v>
      </c>
      <c r="D10" s="6">
        <v>100</v>
      </c>
      <c r="E10" s="10">
        <v>150</v>
      </c>
      <c r="F10" s="10">
        <f>E10*D10</f>
        <v>15000</v>
      </c>
      <c r="K10" s="1"/>
    </row>
    <row r="11" spans="1:11" ht="45" x14ac:dyDescent="0.25">
      <c r="A11" s="4">
        <v>5</v>
      </c>
      <c r="B11" s="5" t="s">
        <v>52</v>
      </c>
      <c r="C11" s="6" t="s">
        <v>15</v>
      </c>
      <c r="D11" s="6">
        <v>250</v>
      </c>
      <c r="E11" s="10">
        <v>400</v>
      </c>
      <c r="F11" s="10">
        <f>E11*D11</f>
        <v>100000</v>
      </c>
    </row>
    <row r="12" spans="1:11" x14ac:dyDescent="0.25">
      <c r="A12" s="12" t="s">
        <v>51</v>
      </c>
      <c r="B12" s="12"/>
      <c r="C12" s="12"/>
      <c r="D12" s="12"/>
      <c r="E12" s="12"/>
      <c r="F12" s="12"/>
    </row>
    <row r="13" spans="1:11" ht="60.75" customHeight="1" x14ac:dyDescent="0.25">
      <c r="A13" s="4">
        <v>6</v>
      </c>
      <c r="B13" s="5" t="s">
        <v>16</v>
      </c>
      <c r="C13" s="5" t="s">
        <v>56</v>
      </c>
      <c r="D13" s="6">
        <v>45</v>
      </c>
      <c r="E13" s="10">
        <v>4000</v>
      </c>
      <c r="F13" s="10">
        <f>D13*E13</f>
        <v>180000</v>
      </c>
    </row>
    <row r="14" spans="1:11" ht="45" x14ac:dyDescent="0.25">
      <c r="A14" s="4">
        <v>7</v>
      </c>
      <c r="B14" s="5" t="s">
        <v>20</v>
      </c>
      <c r="C14" s="5"/>
      <c r="D14" s="6">
        <v>2</v>
      </c>
      <c r="E14" s="10">
        <v>1500</v>
      </c>
      <c r="F14" s="10">
        <f>D14*E14</f>
        <v>3000</v>
      </c>
    </row>
    <row r="15" spans="1:11" ht="45" x14ac:dyDescent="0.25">
      <c r="A15" s="4">
        <v>8</v>
      </c>
      <c r="B15" s="5" t="s">
        <v>57</v>
      </c>
      <c r="C15" s="5"/>
      <c r="D15" s="6">
        <v>2</v>
      </c>
      <c r="E15" s="10">
        <v>300000</v>
      </c>
      <c r="F15" s="10">
        <f>D15*E15</f>
        <v>600000</v>
      </c>
    </row>
    <row r="16" spans="1:11" x14ac:dyDescent="0.25">
      <c r="A16" s="15" t="s">
        <v>22</v>
      </c>
      <c r="B16" s="16"/>
      <c r="C16" s="16"/>
      <c r="D16" s="16"/>
      <c r="E16" s="16"/>
      <c r="F16" s="17"/>
    </row>
    <row r="17" spans="1:6" ht="60" x14ac:dyDescent="0.25">
      <c r="A17" s="4">
        <v>9</v>
      </c>
      <c r="B17" s="5" t="s">
        <v>23</v>
      </c>
      <c r="C17" s="6" t="s">
        <v>53</v>
      </c>
      <c r="D17" s="6">
        <v>50</v>
      </c>
      <c r="E17" s="10">
        <v>350</v>
      </c>
      <c r="F17" s="10">
        <f t="shared" ref="F17:F23" si="0">D17*E17</f>
        <v>17500</v>
      </c>
    </row>
    <row r="18" spans="1:6" ht="30" x14ac:dyDescent="0.25">
      <c r="A18" s="4">
        <v>10</v>
      </c>
      <c r="B18" s="5" t="s">
        <v>39</v>
      </c>
      <c r="C18" s="6" t="s">
        <v>53</v>
      </c>
      <c r="D18" s="6">
        <v>50</v>
      </c>
      <c r="E18" s="10">
        <v>210</v>
      </c>
      <c r="F18" s="10">
        <f t="shared" si="0"/>
        <v>10500</v>
      </c>
    </row>
    <row r="19" spans="1:6" ht="30" x14ac:dyDescent="0.25">
      <c r="A19" s="4">
        <v>11</v>
      </c>
      <c r="B19" s="5" t="s">
        <v>25</v>
      </c>
      <c r="C19" s="6" t="s">
        <v>53</v>
      </c>
      <c r="D19" s="6">
        <v>30</v>
      </c>
      <c r="E19" s="10">
        <v>350</v>
      </c>
      <c r="F19" s="10">
        <f t="shared" si="0"/>
        <v>10500</v>
      </c>
    </row>
    <row r="20" spans="1:6" ht="45" x14ac:dyDescent="0.25">
      <c r="A20" s="4">
        <v>12</v>
      </c>
      <c r="B20" s="5" t="s">
        <v>26</v>
      </c>
      <c r="C20" s="6" t="s">
        <v>53</v>
      </c>
      <c r="D20" s="6">
        <v>80</v>
      </c>
      <c r="E20" s="10">
        <v>210</v>
      </c>
      <c r="F20" s="10">
        <f t="shared" si="0"/>
        <v>16800</v>
      </c>
    </row>
    <row r="21" spans="1:6" ht="60" x14ac:dyDescent="0.25">
      <c r="A21" s="4">
        <v>13</v>
      </c>
      <c r="B21" s="5" t="s">
        <v>27</v>
      </c>
      <c r="C21" s="6" t="s">
        <v>53</v>
      </c>
      <c r="D21" s="6">
        <v>40</v>
      </c>
      <c r="E21" s="10">
        <v>350</v>
      </c>
      <c r="F21" s="10">
        <f t="shared" si="0"/>
        <v>14000</v>
      </c>
    </row>
    <row r="22" spans="1:6" x14ac:dyDescent="0.25">
      <c r="A22" s="4">
        <v>14</v>
      </c>
      <c r="B22" s="5" t="s">
        <v>28</v>
      </c>
      <c r="C22" s="6" t="s">
        <v>53</v>
      </c>
      <c r="D22" s="6">
        <v>10</v>
      </c>
      <c r="E22" s="10">
        <v>350</v>
      </c>
      <c r="F22" s="10">
        <f t="shared" si="0"/>
        <v>3500</v>
      </c>
    </row>
    <row r="23" spans="1:6" ht="30" x14ac:dyDescent="0.25">
      <c r="A23" s="4">
        <v>15</v>
      </c>
      <c r="B23" s="5" t="s">
        <v>29</v>
      </c>
      <c r="C23" s="6" t="s">
        <v>53</v>
      </c>
      <c r="D23" s="6">
        <v>80</v>
      </c>
      <c r="E23" s="10">
        <v>320</v>
      </c>
      <c r="F23" s="10">
        <f t="shared" si="0"/>
        <v>25600</v>
      </c>
    </row>
    <row r="24" spans="1:6" ht="27" customHeight="1" x14ac:dyDescent="0.25">
      <c r="A24" s="4">
        <v>16</v>
      </c>
      <c r="B24" s="5" t="s">
        <v>30</v>
      </c>
      <c r="C24" s="6" t="s">
        <v>53</v>
      </c>
      <c r="D24" s="6">
        <v>60</v>
      </c>
      <c r="E24" s="10">
        <v>350</v>
      </c>
      <c r="F24" s="10">
        <f t="shared" ref="F24:F36" si="1">D24*E24</f>
        <v>21000</v>
      </c>
    </row>
    <row r="25" spans="1:6" ht="34.5" customHeight="1" x14ac:dyDescent="0.25">
      <c r="A25" s="4">
        <v>17</v>
      </c>
      <c r="B25" s="5" t="s">
        <v>31</v>
      </c>
      <c r="C25" s="6" t="s">
        <v>53</v>
      </c>
      <c r="D25" s="6">
        <v>60</v>
      </c>
      <c r="E25" s="10">
        <v>350</v>
      </c>
      <c r="F25" s="10">
        <f t="shared" si="1"/>
        <v>21000</v>
      </c>
    </row>
    <row r="26" spans="1:6" x14ac:dyDescent="0.25">
      <c r="A26" s="4">
        <v>18</v>
      </c>
      <c r="B26" s="5" t="s">
        <v>32</v>
      </c>
      <c r="C26" s="6" t="s">
        <v>53</v>
      </c>
      <c r="D26" s="6">
        <v>80</v>
      </c>
      <c r="E26" s="10">
        <v>280</v>
      </c>
      <c r="F26" s="10">
        <f t="shared" si="1"/>
        <v>22400</v>
      </c>
    </row>
    <row r="27" spans="1:6" ht="30" x14ac:dyDescent="0.25">
      <c r="A27" s="4">
        <v>19</v>
      </c>
      <c r="B27" s="5" t="s">
        <v>33</v>
      </c>
      <c r="C27" s="6" t="s">
        <v>53</v>
      </c>
      <c r="D27" s="6">
        <v>15</v>
      </c>
      <c r="E27" s="10">
        <v>1100</v>
      </c>
      <c r="F27" s="10">
        <f t="shared" si="1"/>
        <v>16500</v>
      </c>
    </row>
    <row r="28" spans="1:6" x14ac:dyDescent="0.25">
      <c r="A28" s="4">
        <v>20</v>
      </c>
      <c r="B28" s="5" t="s">
        <v>34</v>
      </c>
      <c r="C28" s="6" t="s">
        <v>53</v>
      </c>
      <c r="D28" s="6">
        <v>80</v>
      </c>
      <c r="E28" s="10">
        <v>390</v>
      </c>
      <c r="F28" s="10">
        <f t="shared" si="1"/>
        <v>31200</v>
      </c>
    </row>
    <row r="29" spans="1:6" ht="30" x14ac:dyDescent="0.25">
      <c r="A29" s="4">
        <v>21</v>
      </c>
      <c r="B29" s="5" t="s">
        <v>35</v>
      </c>
      <c r="C29" s="6" t="s">
        <v>53</v>
      </c>
      <c r="D29" s="6">
        <v>80</v>
      </c>
      <c r="E29" s="10">
        <v>280</v>
      </c>
      <c r="F29" s="10">
        <f t="shared" si="1"/>
        <v>22400</v>
      </c>
    </row>
    <row r="30" spans="1:6" ht="30" x14ac:dyDescent="0.25">
      <c r="A30" s="4">
        <v>22</v>
      </c>
      <c r="B30" s="5" t="s">
        <v>36</v>
      </c>
      <c r="C30" s="6" t="s">
        <v>53</v>
      </c>
      <c r="D30" s="6">
        <v>80</v>
      </c>
      <c r="E30" s="10">
        <v>350</v>
      </c>
      <c r="F30" s="10">
        <f t="shared" si="1"/>
        <v>28000</v>
      </c>
    </row>
    <row r="31" spans="1:6" ht="45" x14ac:dyDescent="0.25">
      <c r="A31" s="4">
        <v>23</v>
      </c>
      <c r="B31" s="5" t="s">
        <v>37</v>
      </c>
      <c r="C31" s="6" t="s">
        <v>53</v>
      </c>
      <c r="D31" s="6">
        <v>40</v>
      </c>
      <c r="E31" s="10">
        <v>380</v>
      </c>
      <c r="F31" s="10">
        <f t="shared" si="1"/>
        <v>15200</v>
      </c>
    </row>
    <row r="32" spans="1:6" ht="45" x14ac:dyDescent="0.25">
      <c r="A32" s="4">
        <v>24</v>
      </c>
      <c r="B32" s="5" t="s">
        <v>38</v>
      </c>
      <c r="C32" s="6" t="s">
        <v>53</v>
      </c>
      <c r="D32" s="6">
        <v>80</v>
      </c>
      <c r="E32" s="10">
        <v>290</v>
      </c>
      <c r="F32" s="10">
        <f t="shared" si="1"/>
        <v>23200</v>
      </c>
    </row>
    <row r="33" spans="1:6" ht="30" x14ac:dyDescent="0.25">
      <c r="A33" s="4">
        <v>25</v>
      </c>
      <c r="B33" s="5" t="s">
        <v>24</v>
      </c>
      <c r="C33" s="6" t="s">
        <v>53</v>
      </c>
      <c r="D33" s="6">
        <v>20</v>
      </c>
      <c r="E33" s="10">
        <v>350</v>
      </c>
      <c r="F33" s="10">
        <f t="shared" si="1"/>
        <v>7000</v>
      </c>
    </row>
    <row r="34" spans="1:6" x14ac:dyDescent="0.25">
      <c r="A34" s="4">
        <v>26</v>
      </c>
      <c r="B34" s="6" t="s">
        <v>21</v>
      </c>
      <c r="C34" s="6"/>
      <c r="D34" s="6">
        <v>6</v>
      </c>
      <c r="E34" s="10">
        <v>9000</v>
      </c>
      <c r="F34" s="10">
        <f t="shared" si="1"/>
        <v>54000</v>
      </c>
    </row>
    <row r="35" spans="1:6" x14ac:dyDescent="0.25">
      <c r="A35" s="15" t="s">
        <v>58</v>
      </c>
      <c r="B35" s="16"/>
      <c r="C35" s="16"/>
      <c r="D35" s="16"/>
      <c r="E35" s="16"/>
      <c r="F35" s="17"/>
    </row>
    <row r="36" spans="1:6" x14ac:dyDescent="0.25">
      <c r="A36" s="4">
        <v>27</v>
      </c>
      <c r="B36" s="5" t="s">
        <v>17</v>
      </c>
      <c r="C36" s="6"/>
      <c r="D36" s="6">
        <v>3</v>
      </c>
      <c r="E36" s="10">
        <v>11000</v>
      </c>
      <c r="F36" s="10">
        <f t="shared" si="1"/>
        <v>33000</v>
      </c>
    </row>
    <row r="37" spans="1:6" x14ac:dyDescent="0.25">
      <c r="A37" s="4">
        <v>28</v>
      </c>
      <c r="B37" s="6" t="s">
        <v>42</v>
      </c>
      <c r="C37" s="6" t="s">
        <v>43</v>
      </c>
      <c r="D37" s="6">
        <v>1</v>
      </c>
      <c r="E37" s="10">
        <v>2500</v>
      </c>
      <c r="F37" s="10">
        <f>D37*E37</f>
        <v>2500</v>
      </c>
    </row>
    <row r="38" spans="1:6" x14ac:dyDescent="0.25">
      <c r="A38" s="4">
        <v>29</v>
      </c>
      <c r="B38" s="6" t="s">
        <v>59</v>
      </c>
      <c r="C38" s="6"/>
      <c r="D38" s="6">
        <v>2</v>
      </c>
      <c r="E38" s="10">
        <v>9500</v>
      </c>
      <c r="F38" s="10">
        <f>D38*E38</f>
        <v>19000</v>
      </c>
    </row>
    <row r="39" spans="1:6" x14ac:dyDescent="0.25">
      <c r="A39" s="4">
        <v>30</v>
      </c>
      <c r="B39" s="6" t="s">
        <v>41</v>
      </c>
      <c r="C39" s="6"/>
      <c r="D39" s="6">
        <v>1</v>
      </c>
      <c r="E39" s="10">
        <v>25300</v>
      </c>
      <c r="F39" s="10">
        <f t="shared" ref="F39:F45" si="2">D39*E39</f>
        <v>25300</v>
      </c>
    </row>
    <row r="40" spans="1:6" x14ac:dyDescent="0.25">
      <c r="A40" s="4">
        <v>31</v>
      </c>
      <c r="B40" s="6" t="s">
        <v>44</v>
      </c>
      <c r="C40" s="6" t="s">
        <v>45</v>
      </c>
      <c r="D40" s="6">
        <v>14.7</v>
      </c>
      <c r="E40" s="10">
        <v>9385</v>
      </c>
      <c r="F40" s="10">
        <f t="shared" si="2"/>
        <v>137959.5</v>
      </c>
    </row>
    <row r="41" spans="1:6" ht="30" x14ac:dyDescent="0.25">
      <c r="A41" s="4">
        <v>32</v>
      </c>
      <c r="B41" s="5" t="s">
        <v>46</v>
      </c>
      <c r="C41" s="6"/>
      <c r="D41" s="6">
        <v>12</v>
      </c>
      <c r="E41" s="10">
        <v>2690</v>
      </c>
      <c r="F41" s="10">
        <f t="shared" si="2"/>
        <v>32280</v>
      </c>
    </row>
    <row r="42" spans="1:6" ht="30" x14ac:dyDescent="0.25">
      <c r="A42" s="4">
        <v>33</v>
      </c>
      <c r="B42" s="5" t="s">
        <v>49</v>
      </c>
      <c r="C42" s="6"/>
      <c r="D42" s="6">
        <v>6</v>
      </c>
      <c r="E42" s="10">
        <v>15000</v>
      </c>
      <c r="F42" s="10">
        <f t="shared" si="2"/>
        <v>90000</v>
      </c>
    </row>
    <row r="43" spans="1:6" x14ac:dyDescent="0.25">
      <c r="A43" s="4">
        <v>34</v>
      </c>
      <c r="B43" s="5" t="s">
        <v>55</v>
      </c>
      <c r="C43" s="6"/>
      <c r="D43" s="6">
        <v>5</v>
      </c>
      <c r="E43" s="10">
        <v>5000</v>
      </c>
      <c r="F43" s="10">
        <f>D43*E43</f>
        <v>25000</v>
      </c>
    </row>
    <row r="44" spans="1:6" x14ac:dyDescent="0.25">
      <c r="A44" s="4">
        <v>34</v>
      </c>
      <c r="B44" s="5" t="s">
        <v>50</v>
      </c>
      <c r="C44" s="6"/>
      <c r="D44" s="6">
        <v>25</v>
      </c>
      <c r="E44" s="10">
        <v>285</v>
      </c>
      <c r="F44" s="10">
        <f t="shared" si="2"/>
        <v>7125</v>
      </c>
    </row>
    <row r="45" spans="1:6" x14ac:dyDescent="0.25">
      <c r="A45" s="4">
        <v>35</v>
      </c>
      <c r="B45" s="5" t="s">
        <v>40</v>
      </c>
      <c r="C45" s="6"/>
      <c r="D45" s="6">
        <v>1</v>
      </c>
      <c r="E45" s="10">
        <v>20000</v>
      </c>
      <c r="F45" s="10">
        <f t="shared" si="2"/>
        <v>20000</v>
      </c>
    </row>
    <row r="46" spans="1:6" x14ac:dyDescent="0.25">
      <c r="A46" s="13" t="s">
        <v>47</v>
      </c>
      <c r="B46" s="13"/>
      <c r="C46" s="13"/>
      <c r="D46" s="13"/>
      <c r="E46" s="13"/>
      <c r="F46" s="11">
        <f>F6+F8+F10+F11+F13+F14+F15+F17+F18+F19+F20+F21+F22+F23+F24+F25+F26+F27+F28+F29+F30+F31+F32+F33+F34+F36+F37+F38+F39+F40+F41+F42+F43+F44+F45+F9</f>
        <v>1960439.5</v>
      </c>
    </row>
    <row r="47" spans="1:6" x14ac:dyDescent="0.25">
      <c r="A47" s="12" t="s">
        <v>60</v>
      </c>
      <c r="B47" s="12"/>
      <c r="C47" s="12"/>
      <c r="D47" s="12"/>
      <c r="E47" s="12"/>
      <c r="F47" s="12"/>
    </row>
    <row r="48" spans="1:6" ht="60" x14ac:dyDescent="0.25">
      <c r="A48" s="4">
        <v>36</v>
      </c>
      <c r="B48" s="5" t="s">
        <v>54</v>
      </c>
      <c r="C48" s="6"/>
      <c r="D48" s="6">
        <v>1</v>
      </c>
      <c r="E48" s="6"/>
      <c r="F48" s="6">
        <v>400000</v>
      </c>
    </row>
    <row r="49" spans="1:6" x14ac:dyDescent="0.25">
      <c r="A49" s="13" t="s">
        <v>48</v>
      </c>
      <c r="B49" s="13"/>
      <c r="C49" s="13"/>
      <c r="D49" s="13"/>
      <c r="E49" s="13"/>
      <c r="F49" s="11">
        <f>F46+F48</f>
        <v>2360439.5</v>
      </c>
    </row>
    <row r="50" spans="1:6" x14ac:dyDescent="0.25">
      <c r="A50" s="2"/>
      <c r="B50" s="2"/>
      <c r="C50" s="2"/>
      <c r="D50" s="2"/>
      <c r="E50" s="2"/>
      <c r="F50" s="2"/>
    </row>
  </sheetData>
  <mergeCells count="11">
    <mergeCell ref="A1:F1"/>
    <mergeCell ref="A2:F2"/>
    <mergeCell ref="A4:F4"/>
    <mergeCell ref="A5:F5"/>
    <mergeCell ref="A12:F12"/>
    <mergeCell ref="A47:F47"/>
    <mergeCell ref="A46:E46"/>
    <mergeCell ref="A49:E49"/>
    <mergeCell ref="B7:F7"/>
    <mergeCell ref="A16:F16"/>
    <mergeCell ref="A35:F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2023-02-10T22:37:29Z</cp:lastPrinted>
  <dcterms:created xsi:type="dcterms:W3CDTF">2015-06-05T18:17:20Z</dcterms:created>
  <dcterms:modified xsi:type="dcterms:W3CDTF">2023-02-14T10:38:37Z</dcterms:modified>
</cp:coreProperties>
</file>