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ветлана\Desktop\"/>
    </mc:Choice>
  </mc:AlternateContent>
  <xr:revisionPtr revIDLastSave="0" documentId="13_ncr:1_{5902FCCD-14F7-46E7-9B10-806FC1186CCD}" xr6:coauthVersionLast="44" xr6:coauthVersionMax="44" xr10:uidLastSave="{00000000-0000-0000-0000-000000000000}"/>
  <bookViews>
    <workbookView xWindow="-108" yWindow="-108" windowWidth="23256" windowHeight="12576" xr2:uid="{BBF8A7CF-1715-4C7C-85A1-1320397AEBED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6" i="1" l="1"/>
  <c r="F41" i="1"/>
  <c r="F40" i="1"/>
  <c r="F39" i="1"/>
  <c r="F38" i="1"/>
  <c r="F36" i="1"/>
  <c r="F35" i="1"/>
  <c r="F34" i="1"/>
  <c r="F33" i="1"/>
  <c r="F32" i="1"/>
  <c r="F30" i="1"/>
  <c r="F29" i="1"/>
  <c r="F28" i="1"/>
  <c r="F27" i="1"/>
  <c r="F26" i="1"/>
  <c r="F25" i="1"/>
  <c r="F42" i="1" s="1"/>
  <c r="F22" i="1"/>
  <c r="F21" i="1"/>
  <c r="F17" i="1"/>
  <c r="F16" i="1"/>
  <c r="F15" i="1"/>
  <c r="F14" i="1"/>
  <c r="F19" i="1" s="1"/>
  <c r="F13" i="1"/>
  <c r="F12" i="1"/>
  <c r="F11" i="1"/>
  <c r="F8" i="1"/>
  <c r="F7" i="1"/>
  <c r="F6" i="1"/>
  <c r="F5" i="1"/>
  <c r="F4" i="1"/>
  <c r="F3" i="1"/>
  <c r="F9" i="1" l="1"/>
  <c r="F47" i="1"/>
</calcChain>
</file>

<file path=xl/sharedStrings.xml><?xml version="1.0" encoding="utf-8"?>
<sst xmlns="http://schemas.openxmlformats.org/spreadsheetml/2006/main" count="81" uniqueCount="52">
  <si>
    <t>№</t>
  </si>
  <si>
    <t>Наименование</t>
  </si>
  <si>
    <t>единица изм.</t>
  </si>
  <si>
    <t>количество</t>
  </si>
  <si>
    <t>цена (руб.)</t>
  </si>
  <si>
    <t>Сумма (руб.)</t>
  </si>
  <si>
    <t>Покрытия</t>
  </si>
  <si>
    <t>Плитка тротуарная BRAER Классико круговая песочный, 73*110*115*60 мм</t>
  </si>
  <si>
    <t>м.кв</t>
  </si>
  <si>
    <t>Плитка тротуарная BRAER Лувр песочный, 100*100*60 мм</t>
  </si>
  <si>
    <t>Декоративная Крошка Златолит Желтая 5-20 мм</t>
  </si>
  <si>
    <t>мешок 25 кг</t>
  </si>
  <si>
    <t xml:space="preserve">Мраморная крошка mix 10-20мм 3кг </t>
  </si>
  <si>
    <t>кг</t>
  </si>
  <si>
    <t xml:space="preserve">Рулонный газон </t>
  </si>
  <si>
    <t>шт</t>
  </si>
  <si>
    <t>Кора лиственницы мульча 60л (фракция 10-30мм)</t>
  </si>
  <si>
    <t>итого</t>
  </si>
  <si>
    <t>МАФЫ</t>
  </si>
  <si>
    <t>Арт-объект лучи солнца 1600*860 мм</t>
  </si>
  <si>
    <t>Стол "Орион" 800*730 мм, вес 17 кг</t>
  </si>
  <si>
    <t>Стул "Вена" 370*440*820мм,  вес 5 кг</t>
  </si>
  <si>
    <t>Диван  "Честер" 1010*410*780мм, вес 13 кг</t>
  </si>
  <si>
    <t>Костровая чаша 800 мм</t>
  </si>
  <si>
    <t>Стол "Тлеющие угли" 800*550мм (стекло/металл) (замена касторовой чаше)</t>
  </si>
  <si>
    <t>Уличное зеркало 500*1400 мм</t>
  </si>
  <si>
    <t>Доставка</t>
  </si>
  <si>
    <t>Освещение</t>
  </si>
  <si>
    <t>Уличный светодиодный светильник шар 40 см</t>
  </si>
  <si>
    <t>Ассортимент растений</t>
  </si>
  <si>
    <t>Деревья и кустарники</t>
  </si>
  <si>
    <t>Яблоня декоративная</t>
  </si>
  <si>
    <t>Пузыреплодник калинолистный 'Darts Gold'</t>
  </si>
  <si>
    <t>Пузыреплодник калинолистный 'Nugget'</t>
  </si>
  <si>
    <t>Пузыреплодник калинолистный 'Red Baron'</t>
  </si>
  <si>
    <t>Пузыреплодник калинолистный 'Diabolo' темн</t>
  </si>
  <si>
    <t>Спирея японская 'Little Princess'</t>
  </si>
  <si>
    <t>Цветник лучи</t>
  </si>
  <si>
    <t>Щучка дернистая</t>
  </si>
  <si>
    <t>Кровохлебка лекарственная</t>
  </si>
  <si>
    <t>Рудбекия 'Goldsturm'</t>
  </si>
  <si>
    <t>Тысячелистник парковый</t>
  </si>
  <si>
    <t xml:space="preserve">Астранция крупная </t>
  </si>
  <si>
    <t>Сухой ручей</t>
  </si>
  <si>
    <t>Гвоздика серовато-голубая</t>
  </si>
  <si>
    <t>Манжетка мягкая</t>
  </si>
  <si>
    <t>Гейхера мелкоцветковая 'Palace Purple'</t>
  </si>
  <si>
    <t>Гейхера кроваво-красная 'Ruby Bells'</t>
  </si>
  <si>
    <t>Работы</t>
  </si>
  <si>
    <t xml:space="preserve">Устройство и демонтаж сада </t>
  </si>
  <si>
    <t>Расходники</t>
  </si>
  <si>
    <t>Итоговая стоимость материала и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</si>
</sst>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0" fontId="4" fillId="0" borderId="1" xfId="0" applyFont="1" applyBorder="1"/>
    <xf numFmtId="3" fontId="3" fillId="0" borderId="1" xfId="0" applyNumberFormat="1" applyFont="1" applyBorder="1"/>
    <xf numFmtId="0" fontId="3" fillId="0" borderId="1" xfId="0" applyFont="1" applyBorder="1" applyAlignment="1">
      <alignment horizontal="left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1" fillId="0" borderId="1" xfId="0" applyFont="1" applyBorder="1"/>
    <xf numFmtId="0" fontId="0" fillId="0" borderId="1" xfId="0" applyBorder="1"/>
    <xf numFmtId="0" fontId="3" fillId="0" borderId="0" xfId="0" applyFont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3615C-C6DA-4A45-8B6B-951BFCB0891D}">
  <dimension ref="A1:F49"/>
  <sheetViews>
    <sheetView tabSelected="1" workbookViewId="0">
      <selection activeCell="D8" sqref="D8"/>
    </sheetView>
  </sheetViews>
  <sheetFormatPr defaultRowHeight="14.4" x14ac:dyDescent="0.3"/>
  <cols>
    <col min="1" max="1" width="4.109375" customWidth="1"/>
    <col min="2" max="2" width="37.5546875" customWidth="1"/>
    <col min="3" max="3" width="10.21875" customWidth="1"/>
    <col min="4" max="4" width="10.77734375" bestFit="1" customWidth="1"/>
    <col min="5" max="5" width="10.33203125" bestFit="1" customWidth="1"/>
    <col min="6" max="6" width="11.77734375" bestFit="1" customWidth="1"/>
  </cols>
  <sheetData>
    <row r="1" spans="1:6" ht="27.6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3">
      <c r="A2" s="17" t="s">
        <v>6</v>
      </c>
      <c r="B2" s="17"/>
      <c r="C2" s="17"/>
      <c r="D2" s="17"/>
      <c r="E2" s="17"/>
      <c r="F2" s="17"/>
    </row>
    <row r="3" spans="1:6" ht="24.6" x14ac:dyDescent="0.3">
      <c r="A3" s="3">
        <v>1</v>
      </c>
      <c r="B3" s="4" t="s">
        <v>7</v>
      </c>
      <c r="C3" s="3" t="s">
        <v>8</v>
      </c>
      <c r="D3" s="3">
        <v>15</v>
      </c>
      <c r="E3" s="3">
        <v>1288</v>
      </c>
      <c r="F3" s="3">
        <f>E3*D3</f>
        <v>19320</v>
      </c>
    </row>
    <row r="4" spans="1:6" ht="24.6" x14ac:dyDescent="0.3">
      <c r="A4" s="3">
        <v>2</v>
      </c>
      <c r="B4" s="4" t="s">
        <v>9</v>
      </c>
      <c r="C4" s="3" t="s">
        <v>8</v>
      </c>
      <c r="D4" s="3">
        <v>20</v>
      </c>
      <c r="E4" s="3">
        <v>1233</v>
      </c>
      <c r="F4" s="3">
        <f>E4*D4</f>
        <v>24660</v>
      </c>
    </row>
    <row r="5" spans="1:6" x14ac:dyDescent="0.3">
      <c r="A5" s="3">
        <v>3</v>
      </c>
      <c r="B5" s="4" t="s">
        <v>10</v>
      </c>
      <c r="C5" s="3" t="s">
        <v>11</v>
      </c>
      <c r="D5" s="3">
        <v>29</v>
      </c>
      <c r="E5" s="3">
        <v>300</v>
      </c>
      <c r="F5" s="3">
        <f t="shared" ref="F5:F8" si="0">E5*D5</f>
        <v>8700</v>
      </c>
    </row>
    <row r="6" spans="1:6" x14ac:dyDescent="0.3">
      <c r="A6" s="3">
        <v>4</v>
      </c>
      <c r="B6" s="5" t="s">
        <v>12</v>
      </c>
      <c r="C6" s="3" t="s">
        <v>13</v>
      </c>
      <c r="D6" s="3">
        <v>6</v>
      </c>
      <c r="E6" s="3">
        <v>700</v>
      </c>
      <c r="F6" s="3">
        <f>E6*D6</f>
        <v>4200</v>
      </c>
    </row>
    <row r="7" spans="1:6" x14ac:dyDescent="0.3">
      <c r="A7" s="3">
        <v>5</v>
      </c>
      <c r="B7" s="3" t="s">
        <v>14</v>
      </c>
      <c r="C7" s="3" t="s">
        <v>15</v>
      </c>
      <c r="D7" s="3">
        <v>60</v>
      </c>
      <c r="E7" s="3">
        <v>94</v>
      </c>
      <c r="F7" s="3">
        <f t="shared" si="0"/>
        <v>5640</v>
      </c>
    </row>
    <row r="8" spans="1:6" x14ac:dyDescent="0.3">
      <c r="A8" s="3">
        <v>6</v>
      </c>
      <c r="B8" s="3" t="s">
        <v>16</v>
      </c>
      <c r="C8" s="3" t="s">
        <v>8</v>
      </c>
      <c r="D8" s="3">
        <v>10</v>
      </c>
      <c r="E8" s="3">
        <v>1500</v>
      </c>
      <c r="F8" s="3">
        <f t="shared" si="0"/>
        <v>15000</v>
      </c>
    </row>
    <row r="9" spans="1:6" x14ac:dyDescent="0.3">
      <c r="B9" s="22" t="s">
        <v>17</v>
      </c>
      <c r="C9" s="20"/>
      <c r="D9" s="20"/>
      <c r="E9" s="21"/>
      <c r="F9" s="6">
        <f>SUM(F3:F8)</f>
        <v>77520</v>
      </c>
    </row>
    <row r="10" spans="1:6" x14ac:dyDescent="0.3">
      <c r="A10" s="23" t="s">
        <v>18</v>
      </c>
      <c r="B10" s="24"/>
      <c r="C10" s="24"/>
      <c r="D10" s="24"/>
      <c r="E10" s="24"/>
      <c r="F10" s="25"/>
    </row>
    <row r="11" spans="1:6" x14ac:dyDescent="0.3">
      <c r="A11" s="3">
        <v>1</v>
      </c>
      <c r="B11" s="3" t="s">
        <v>19</v>
      </c>
      <c r="C11" s="3" t="s">
        <v>15</v>
      </c>
      <c r="D11" s="3">
        <v>1</v>
      </c>
      <c r="E11" s="7">
        <v>80000</v>
      </c>
      <c r="F11" s="3">
        <f>E11*D11</f>
        <v>80000</v>
      </c>
    </row>
    <row r="12" spans="1:6" x14ac:dyDescent="0.3">
      <c r="A12" s="3">
        <v>2</v>
      </c>
      <c r="B12" s="3" t="s">
        <v>20</v>
      </c>
      <c r="C12" s="3" t="s">
        <v>15</v>
      </c>
      <c r="D12" s="3">
        <v>1</v>
      </c>
      <c r="E12" s="3">
        <v>22660</v>
      </c>
      <c r="F12" s="3">
        <f t="shared" ref="F12:F17" si="1">E12*D12</f>
        <v>22660</v>
      </c>
    </row>
    <row r="13" spans="1:6" x14ac:dyDescent="0.3">
      <c r="A13" s="3">
        <v>3</v>
      </c>
      <c r="B13" s="3" t="s">
        <v>21</v>
      </c>
      <c r="C13" s="3" t="s">
        <v>15</v>
      </c>
      <c r="D13" s="3">
        <v>3</v>
      </c>
      <c r="E13" s="3">
        <v>9140</v>
      </c>
      <c r="F13" s="3">
        <f t="shared" si="1"/>
        <v>27420</v>
      </c>
    </row>
    <row r="14" spans="1:6" x14ac:dyDescent="0.3">
      <c r="A14" s="3">
        <v>4</v>
      </c>
      <c r="B14" s="3" t="s">
        <v>22</v>
      </c>
      <c r="C14" s="3" t="s">
        <v>15</v>
      </c>
      <c r="D14" s="3">
        <v>1</v>
      </c>
      <c r="E14" s="3">
        <v>22770</v>
      </c>
      <c r="F14" s="3">
        <f t="shared" si="1"/>
        <v>22770</v>
      </c>
    </row>
    <row r="15" spans="1:6" x14ac:dyDescent="0.3">
      <c r="A15" s="3">
        <v>5</v>
      </c>
      <c r="B15" s="3" t="s">
        <v>23</v>
      </c>
      <c r="C15" s="3" t="s">
        <v>15</v>
      </c>
      <c r="D15" s="3">
        <v>1</v>
      </c>
      <c r="E15" s="3">
        <v>20900</v>
      </c>
      <c r="F15" s="3">
        <f t="shared" si="1"/>
        <v>20900</v>
      </c>
    </row>
    <row r="16" spans="1:6" ht="24.6" x14ac:dyDescent="0.3">
      <c r="A16" s="3">
        <v>6</v>
      </c>
      <c r="B16" s="8" t="s">
        <v>24</v>
      </c>
      <c r="C16" s="3" t="s">
        <v>15</v>
      </c>
      <c r="D16" s="3">
        <v>1</v>
      </c>
      <c r="E16" s="3">
        <v>150000</v>
      </c>
      <c r="F16" s="3">
        <f t="shared" si="1"/>
        <v>150000</v>
      </c>
    </row>
    <row r="17" spans="1:6" x14ac:dyDescent="0.3">
      <c r="A17" s="3">
        <v>7</v>
      </c>
      <c r="B17" s="3" t="s">
        <v>25</v>
      </c>
      <c r="C17" s="3" t="s">
        <v>15</v>
      </c>
      <c r="D17" s="3">
        <v>3</v>
      </c>
      <c r="E17" s="3">
        <v>8500</v>
      </c>
      <c r="F17" s="3">
        <f t="shared" si="1"/>
        <v>25500</v>
      </c>
    </row>
    <row r="18" spans="1:6" x14ac:dyDescent="0.3">
      <c r="A18" s="3">
        <v>8</v>
      </c>
      <c r="B18" s="9" t="s">
        <v>26</v>
      </c>
      <c r="C18" s="10"/>
      <c r="D18" s="10"/>
      <c r="E18" s="11"/>
      <c r="F18" s="3">
        <v>15000</v>
      </c>
    </row>
    <row r="19" spans="1:6" x14ac:dyDescent="0.3">
      <c r="B19" s="22" t="s">
        <v>17</v>
      </c>
      <c r="C19" s="20"/>
      <c r="D19" s="20"/>
      <c r="E19" s="21"/>
      <c r="F19" s="6">
        <f>SUM(F11:F18)</f>
        <v>364250</v>
      </c>
    </row>
    <row r="20" spans="1:6" x14ac:dyDescent="0.3">
      <c r="A20" s="23" t="s">
        <v>27</v>
      </c>
      <c r="B20" s="24"/>
      <c r="C20" s="24"/>
      <c r="D20" s="24"/>
      <c r="E20" s="24"/>
      <c r="F20" s="25"/>
    </row>
    <row r="21" spans="1:6" x14ac:dyDescent="0.3">
      <c r="A21" s="3">
        <v>1</v>
      </c>
      <c r="B21" s="3" t="s">
        <v>28</v>
      </c>
      <c r="C21" s="3" t="s">
        <v>15</v>
      </c>
      <c r="D21" s="3">
        <v>6</v>
      </c>
      <c r="E21" s="3">
        <v>8777</v>
      </c>
      <c r="F21" s="3">
        <f>E21*D21</f>
        <v>52662</v>
      </c>
    </row>
    <row r="22" spans="1:6" x14ac:dyDescent="0.3">
      <c r="A22" s="3"/>
      <c r="B22" s="26" t="s">
        <v>17</v>
      </c>
      <c r="C22" s="26"/>
      <c r="D22" s="26"/>
      <c r="E22" s="26"/>
      <c r="F22" s="6">
        <f>F21</f>
        <v>52662</v>
      </c>
    </row>
    <row r="23" spans="1:6" x14ac:dyDescent="0.3">
      <c r="A23" s="17" t="s">
        <v>29</v>
      </c>
      <c r="B23" s="17"/>
      <c r="C23" s="17"/>
      <c r="D23" s="17"/>
      <c r="E23" s="17"/>
      <c r="F23" s="17"/>
    </row>
    <row r="24" spans="1:6" x14ac:dyDescent="0.3">
      <c r="B24" s="18" t="s">
        <v>30</v>
      </c>
      <c r="C24" s="18"/>
      <c r="D24" s="18"/>
      <c r="E24" s="18"/>
      <c r="F24" s="3"/>
    </row>
    <row r="25" spans="1:6" x14ac:dyDescent="0.3">
      <c r="A25" s="3">
        <v>1</v>
      </c>
      <c r="B25" s="11" t="s">
        <v>31</v>
      </c>
      <c r="C25" s="3" t="s">
        <v>15</v>
      </c>
      <c r="D25" s="3">
        <v>2</v>
      </c>
      <c r="E25" s="3">
        <v>3200</v>
      </c>
      <c r="F25" s="3">
        <f>E25*D25</f>
        <v>6400</v>
      </c>
    </row>
    <row r="26" spans="1:6" x14ac:dyDescent="0.3">
      <c r="A26" s="3">
        <v>2</v>
      </c>
      <c r="B26" s="11" t="s">
        <v>32</v>
      </c>
      <c r="C26" s="3" t="s">
        <v>15</v>
      </c>
      <c r="D26" s="3">
        <v>3</v>
      </c>
      <c r="E26" s="3">
        <v>1860</v>
      </c>
      <c r="F26" s="3">
        <f t="shared" ref="F26:F41" si="2">E26*D26</f>
        <v>5580</v>
      </c>
    </row>
    <row r="27" spans="1:6" x14ac:dyDescent="0.3">
      <c r="A27" s="3">
        <v>3</v>
      </c>
      <c r="B27" s="11" t="s">
        <v>33</v>
      </c>
      <c r="C27" s="3" t="s">
        <v>15</v>
      </c>
      <c r="D27" s="3">
        <v>3</v>
      </c>
      <c r="E27" s="3">
        <v>1860</v>
      </c>
      <c r="F27" s="3">
        <f t="shared" si="2"/>
        <v>5580</v>
      </c>
    </row>
    <row r="28" spans="1:6" x14ac:dyDescent="0.3">
      <c r="A28" s="3">
        <v>4</v>
      </c>
      <c r="B28" s="11" t="s">
        <v>34</v>
      </c>
      <c r="C28" s="3" t="s">
        <v>15</v>
      </c>
      <c r="D28" s="3">
        <v>3</v>
      </c>
      <c r="E28" s="3">
        <v>1860</v>
      </c>
      <c r="F28" s="3">
        <f t="shared" si="2"/>
        <v>5580</v>
      </c>
    </row>
    <row r="29" spans="1:6" x14ac:dyDescent="0.3">
      <c r="A29" s="3">
        <v>5</v>
      </c>
      <c r="B29" s="11" t="s">
        <v>35</v>
      </c>
      <c r="C29" s="3" t="s">
        <v>15</v>
      </c>
      <c r="D29" s="3">
        <v>3</v>
      </c>
      <c r="E29" s="3">
        <v>1860</v>
      </c>
      <c r="F29" s="3">
        <f t="shared" si="2"/>
        <v>5580</v>
      </c>
    </row>
    <row r="30" spans="1:6" x14ac:dyDescent="0.3">
      <c r="A30" s="3">
        <v>6</v>
      </c>
      <c r="B30" s="11" t="s">
        <v>36</v>
      </c>
      <c r="C30" s="3" t="s">
        <v>15</v>
      </c>
      <c r="D30" s="3">
        <v>2</v>
      </c>
      <c r="E30" s="3">
        <v>792</v>
      </c>
      <c r="F30" s="3">
        <f t="shared" si="2"/>
        <v>1584</v>
      </c>
    </row>
    <row r="31" spans="1:6" x14ac:dyDescent="0.3">
      <c r="B31" s="19" t="s">
        <v>37</v>
      </c>
      <c r="C31" s="18"/>
      <c r="D31" s="18"/>
      <c r="E31" s="18"/>
      <c r="F31" s="3"/>
    </row>
    <row r="32" spans="1:6" x14ac:dyDescent="0.3">
      <c r="A32" s="3">
        <v>7</v>
      </c>
      <c r="B32" s="11" t="s">
        <v>38</v>
      </c>
      <c r="C32" s="3" t="s">
        <v>15</v>
      </c>
      <c r="D32" s="3">
        <v>10</v>
      </c>
      <c r="E32" s="3">
        <v>264</v>
      </c>
      <c r="F32" s="3">
        <f t="shared" si="2"/>
        <v>2640</v>
      </c>
    </row>
    <row r="33" spans="1:6" x14ac:dyDescent="0.3">
      <c r="A33" s="3">
        <v>8</v>
      </c>
      <c r="B33" s="11" t="s">
        <v>39</v>
      </c>
      <c r="C33" s="3" t="s">
        <v>15</v>
      </c>
      <c r="D33" s="3">
        <v>10</v>
      </c>
      <c r="E33" s="3">
        <v>385</v>
      </c>
      <c r="F33" s="3">
        <f t="shared" si="2"/>
        <v>3850</v>
      </c>
    </row>
    <row r="34" spans="1:6" x14ac:dyDescent="0.3">
      <c r="A34" s="3">
        <v>9</v>
      </c>
      <c r="B34" s="11" t="s">
        <v>40</v>
      </c>
      <c r="C34" s="3" t="s">
        <v>15</v>
      </c>
      <c r="D34" s="3">
        <v>5</v>
      </c>
      <c r="E34" s="3">
        <v>220</v>
      </c>
      <c r="F34" s="3">
        <f t="shared" si="2"/>
        <v>1100</v>
      </c>
    </row>
    <row r="35" spans="1:6" x14ac:dyDescent="0.3">
      <c r="A35" s="3">
        <v>10</v>
      </c>
      <c r="B35" s="11" t="s">
        <v>41</v>
      </c>
      <c r="C35" s="3" t="s">
        <v>15</v>
      </c>
      <c r="D35" s="3">
        <v>10</v>
      </c>
      <c r="E35" s="3">
        <v>220</v>
      </c>
      <c r="F35" s="3">
        <f t="shared" si="2"/>
        <v>2200</v>
      </c>
    </row>
    <row r="36" spans="1:6" x14ac:dyDescent="0.3">
      <c r="A36" s="3">
        <v>11</v>
      </c>
      <c r="B36" s="11" t="s">
        <v>42</v>
      </c>
      <c r="C36" s="3" t="s">
        <v>15</v>
      </c>
      <c r="D36" s="3">
        <v>5</v>
      </c>
      <c r="E36" s="3">
        <v>324</v>
      </c>
      <c r="F36" s="3">
        <f t="shared" si="2"/>
        <v>1620</v>
      </c>
    </row>
    <row r="37" spans="1:6" x14ac:dyDescent="0.3">
      <c r="B37" s="19" t="s">
        <v>43</v>
      </c>
      <c r="C37" s="18"/>
      <c r="D37" s="18"/>
      <c r="E37" s="18"/>
      <c r="F37" s="3"/>
    </row>
    <row r="38" spans="1:6" x14ac:dyDescent="0.3">
      <c r="A38" s="3">
        <v>12</v>
      </c>
      <c r="B38" s="11" t="s">
        <v>44</v>
      </c>
      <c r="C38" s="3" t="s">
        <v>15</v>
      </c>
      <c r="D38" s="3">
        <v>35</v>
      </c>
      <c r="E38" s="3">
        <v>220</v>
      </c>
      <c r="F38" s="3">
        <f t="shared" si="2"/>
        <v>7700</v>
      </c>
    </row>
    <row r="39" spans="1:6" x14ac:dyDescent="0.3">
      <c r="A39" s="3">
        <v>13</v>
      </c>
      <c r="B39" s="11" t="s">
        <v>45</v>
      </c>
      <c r="C39" s="3" t="s">
        <v>15</v>
      </c>
      <c r="D39" s="3">
        <v>12</v>
      </c>
      <c r="E39" s="3">
        <v>220</v>
      </c>
      <c r="F39" s="3">
        <f t="shared" si="2"/>
        <v>2640</v>
      </c>
    </row>
    <row r="40" spans="1:6" x14ac:dyDescent="0.3">
      <c r="A40" s="3">
        <v>14</v>
      </c>
      <c r="B40" s="11" t="s">
        <v>46</v>
      </c>
      <c r="C40" s="3" t="s">
        <v>15</v>
      </c>
      <c r="D40" s="3">
        <v>6</v>
      </c>
      <c r="E40" s="3">
        <v>240</v>
      </c>
      <c r="F40" s="3">
        <f t="shared" si="2"/>
        <v>1440</v>
      </c>
    </row>
    <row r="41" spans="1:6" x14ac:dyDescent="0.3">
      <c r="A41" s="3">
        <v>15</v>
      </c>
      <c r="B41" s="11" t="s">
        <v>47</v>
      </c>
      <c r="C41" s="3" t="s">
        <v>15</v>
      </c>
      <c r="D41" s="3">
        <v>6</v>
      </c>
      <c r="E41" s="3">
        <v>300</v>
      </c>
      <c r="F41" s="3">
        <f t="shared" si="2"/>
        <v>1800</v>
      </c>
    </row>
    <row r="42" spans="1:6" x14ac:dyDescent="0.3">
      <c r="A42" s="13"/>
      <c r="B42" s="20" t="s">
        <v>17</v>
      </c>
      <c r="C42" s="20"/>
      <c r="D42" s="20"/>
      <c r="E42" s="21"/>
      <c r="F42" s="6">
        <f>SUM(F25:F41)</f>
        <v>55294</v>
      </c>
    </row>
    <row r="43" spans="1:6" x14ac:dyDescent="0.3">
      <c r="A43" s="13"/>
      <c r="B43" s="17" t="s">
        <v>48</v>
      </c>
      <c r="C43" s="17"/>
      <c r="D43" s="17"/>
      <c r="E43" s="17"/>
      <c r="F43" s="17"/>
    </row>
    <row r="44" spans="1:6" x14ac:dyDescent="0.3">
      <c r="A44" s="3">
        <v>1</v>
      </c>
      <c r="B44" s="3" t="s">
        <v>49</v>
      </c>
      <c r="C44" s="3"/>
      <c r="D44" s="3"/>
      <c r="E44" s="3"/>
      <c r="F44" s="3">
        <v>18000</v>
      </c>
    </row>
    <row r="45" spans="1:6" x14ac:dyDescent="0.3">
      <c r="A45" s="3">
        <v>2</v>
      </c>
      <c r="B45" s="3" t="s">
        <v>50</v>
      </c>
      <c r="C45" s="3"/>
      <c r="D45" s="3"/>
      <c r="E45" s="3"/>
      <c r="F45" s="3">
        <v>8000</v>
      </c>
    </row>
    <row r="46" spans="1:6" x14ac:dyDescent="0.3">
      <c r="A46" s="3"/>
      <c r="B46" s="15" t="s">
        <v>17</v>
      </c>
      <c r="C46" s="15"/>
      <c r="D46" s="15"/>
      <c r="E46" s="15"/>
      <c r="F46" s="6">
        <f>SUM(F44:F45)</f>
        <v>26000</v>
      </c>
    </row>
    <row r="47" spans="1:6" x14ac:dyDescent="0.3">
      <c r="A47" s="3"/>
      <c r="B47" s="16" t="s">
        <v>51</v>
      </c>
      <c r="C47" s="16"/>
      <c r="D47" s="16"/>
      <c r="E47" s="16"/>
      <c r="F47" s="12">
        <f>F46+F42+F22+F19+F9</f>
        <v>575726</v>
      </c>
    </row>
    <row r="48" spans="1:6" x14ac:dyDescent="0.3">
      <c r="A48" s="14"/>
    </row>
    <row r="49" spans="1:1" x14ac:dyDescent="0.3">
      <c r="A49" s="14"/>
    </row>
  </sheetData>
  <mergeCells count="14">
    <mergeCell ref="B22:E22"/>
    <mergeCell ref="A2:F2"/>
    <mergeCell ref="B9:E9"/>
    <mergeCell ref="A10:F10"/>
    <mergeCell ref="B19:E19"/>
    <mergeCell ref="A20:F20"/>
    <mergeCell ref="B46:E46"/>
    <mergeCell ref="B47:E47"/>
    <mergeCell ref="A23:F23"/>
    <mergeCell ref="B24:E24"/>
    <mergeCell ref="B31:E31"/>
    <mergeCell ref="B37:E37"/>
    <mergeCell ref="B42:E42"/>
    <mergeCell ref="B43:F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2023-02-13T16:40:32Z</dcterms:created>
  <dcterms:modified xsi:type="dcterms:W3CDTF">2023-02-13T18:24:40Z</dcterms:modified>
</cp:coreProperties>
</file>