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Денис\OneDrive\Рабочий стол\ПРОЕКТЫ\конкурс\"/>
    </mc:Choice>
  </mc:AlternateContent>
  <xr:revisionPtr revIDLastSave="0" documentId="13_ncr:1_{4F5B785D-CF5C-495C-9D6A-8089DAB026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34" i="1"/>
  <c r="F15" i="1" l="1"/>
  <c r="F17" i="1"/>
  <c r="F18" i="1"/>
  <c r="F19" i="1"/>
  <c r="F20" i="1"/>
  <c r="F21" i="1"/>
  <c r="F22" i="1"/>
  <c r="F23" i="1"/>
  <c r="F24" i="1"/>
  <c r="F25" i="1"/>
  <c r="F26" i="1"/>
  <c r="F27" i="1"/>
  <c r="F16" i="1"/>
  <c r="F4" i="1"/>
  <c r="F5" i="1"/>
  <c r="F6" i="1"/>
  <c r="F7" i="1"/>
  <c r="F8" i="1"/>
  <c r="F10" i="1"/>
  <c r="F11" i="1"/>
  <c r="F3" i="1"/>
  <c r="F28" i="1" l="1"/>
  <c r="F13" i="1"/>
  <c r="F35" i="1" s="1"/>
</calcChain>
</file>

<file path=xl/sharedStrings.xml><?xml version="1.0" encoding="utf-8"?>
<sst xmlns="http://schemas.openxmlformats.org/spreadsheetml/2006/main" count="62" uniqueCount="42">
  <si>
    <t>№ п/п</t>
  </si>
  <si>
    <t>Ед.изм.</t>
  </si>
  <si>
    <t>Кол-во</t>
  </si>
  <si>
    <t>Стоимость за единицу, руб.</t>
  </si>
  <si>
    <t>Предварительная стоимость, руб.</t>
  </si>
  <si>
    <t>МАТЕРИАЛЫ</t>
  </si>
  <si>
    <t>м</t>
  </si>
  <si>
    <t xml:space="preserve">Наименование </t>
  </si>
  <si>
    <t>Труба профильная квадратная оцинкованная 40х40х3</t>
  </si>
  <si>
    <t>Палубная доска из лиственницы - сорт B (28мм×140мм×3м)</t>
  </si>
  <si>
    <t>Лак ВИТ ПФ-157 атмосферостойкийалкидный бесцветный 1.6 кг</t>
  </si>
  <si>
    <t>шт</t>
  </si>
  <si>
    <t>Монтажный клей Момент Монтаж Суперсильный МВ-70 (400 г)</t>
  </si>
  <si>
    <t>Экструдированный пенополистирол (XPS) ПЕНОПЛЭКС Комфорт 118.5х58.5см 30мм 13 листов</t>
  </si>
  <si>
    <t>Плодородный грунт</t>
  </si>
  <si>
    <t>м3</t>
  </si>
  <si>
    <t>Гравий 4-7 мм, мытый, окатанный, 25 кг</t>
  </si>
  <si>
    <t>Кора сосны средней фракции, примесь щепы 5-15%, 3-40 мм, 50 л</t>
  </si>
  <si>
    <t>м2</t>
  </si>
  <si>
    <t>Прочее</t>
  </si>
  <si>
    <t>ИТОГО</t>
  </si>
  <si>
    <t>Шнитт-лук (лук-резанец, лук-скорода)</t>
  </si>
  <si>
    <t>Кипрей узколистный</t>
  </si>
  <si>
    <t>Розмарин Бирюса</t>
  </si>
  <si>
    <t>Тимьян обыкновенный "Compactus"</t>
  </si>
  <si>
    <t>Черемуха обыкновенная "Colorata"</t>
  </si>
  <si>
    <t>Яблоня декоративная "Royalty"</t>
  </si>
  <si>
    <t xml:space="preserve"> Душница обыкновенная "Diabolo"</t>
  </si>
  <si>
    <t>Ива цельнолистная "Haruko nishiki"</t>
  </si>
  <si>
    <t>Кровохлебка лекарственная "Tanna"</t>
  </si>
  <si>
    <t>Мята перечная "Aalbes"</t>
  </si>
  <si>
    <t>Шалфей дубравный "Rose Marvel"</t>
  </si>
  <si>
    <t>Эхинацея "White Swan"</t>
  </si>
  <si>
    <t>Газон рулонный</t>
  </si>
  <si>
    <t>РАБОТЫ</t>
  </si>
  <si>
    <t>Монтаж выставочного сада</t>
  </si>
  <si>
    <t>Транспортные расходы</t>
  </si>
  <si>
    <t>Накладные расходы</t>
  </si>
  <si>
    <t>Демонтаж выставочного сада</t>
  </si>
  <si>
    <t>ВСЕГО</t>
  </si>
  <si>
    <t>Пошаговая дорожка (бетонные плиты)</t>
  </si>
  <si>
    <t>АССОРТИМЕНТ РАСТЕНИЙ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</si>
</sst>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enor Sans"/>
      <charset val="204"/>
    </font>
    <font>
      <sz val="11"/>
      <color theme="1"/>
      <name val="Tenor Sans"/>
      <charset val="204"/>
    </font>
    <font>
      <sz val="11"/>
      <color rgb="FF000000"/>
      <name val="Tenor Sans"/>
      <charset val="204"/>
    </font>
    <font>
      <sz val="12"/>
      <color theme="1"/>
      <name val="Tenor Sans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K21" sqref="K21"/>
    </sheetView>
  </sheetViews>
  <sheetFormatPr defaultRowHeight="15" x14ac:dyDescent="0.25"/>
  <cols>
    <col min="2" max="2" width="85.5703125" customWidth="1"/>
    <col min="5" max="5" width="19.28515625" customWidth="1"/>
    <col min="6" max="6" width="25.5703125" customWidth="1"/>
  </cols>
  <sheetData>
    <row r="1" spans="1:6" s="1" customFormat="1" ht="30" x14ac:dyDescent="0.25">
      <c r="A1" s="2" t="s">
        <v>0</v>
      </c>
      <c r="B1" s="2" t="s">
        <v>7</v>
      </c>
      <c r="C1" s="2" t="s">
        <v>1</v>
      </c>
      <c r="D1" s="2" t="s">
        <v>2</v>
      </c>
      <c r="E1" s="3" t="s">
        <v>3</v>
      </c>
      <c r="F1" s="3" t="s">
        <v>4</v>
      </c>
    </row>
    <row r="2" spans="1:6" x14ac:dyDescent="0.25">
      <c r="A2" s="17" t="s">
        <v>5</v>
      </c>
      <c r="B2" s="17"/>
      <c r="C2" s="17"/>
      <c r="D2" s="17"/>
      <c r="E2" s="17"/>
      <c r="F2" s="17"/>
    </row>
    <row r="3" spans="1:6" x14ac:dyDescent="0.25">
      <c r="A3" s="4">
        <v>1</v>
      </c>
      <c r="B3" s="4" t="s">
        <v>16</v>
      </c>
      <c r="C3" s="4" t="s">
        <v>11</v>
      </c>
      <c r="D3" s="4">
        <v>7</v>
      </c>
      <c r="E3" s="4">
        <v>1200</v>
      </c>
      <c r="F3" s="4">
        <f>SUM(D3*E3)</f>
        <v>8400</v>
      </c>
    </row>
    <row r="4" spans="1:6" x14ac:dyDescent="0.25">
      <c r="A4" s="4">
        <v>2</v>
      </c>
      <c r="B4" s="4" t="s">
        <v>17</v>
      </c>
      <c r="C4" s="4" t="s">
        <v>11</v>
      </c>
      <c r="D4" s="4">
        <v>5</v>
      </c>
      <c r="E4" s="4">
        <v>250</v>
      </c>
      <c r="F4" s="4">
        <f t="shared" ref="F4:F11" si="0">SUM(D4*E4)</f>
        <v>1250</v>
      </c>
    </row>
    <row r="5" spans="1:6" x14ac:dyDescent="0.25">
      <c r="A5" s="4">
        <v>3</v>
      </c>
      <c r="B5" s="4" t="s">
        <v>10</v>
      </c>
      <c r="C5" s="4" t="s">
        <v>11</v>
      </c>
      <c r="D5" s="4">
        <v>5</v>
      </c>
      <c r="E5" s="4">
        <v>581</v>
      </c>
      <c r="F5" s="4">
        <f t="shared" si="0"/>
        <v>2905</v>
      </c>
    </row>
    <row r="6" spans="1:6" x14ac:dyDescent="0.25">
      <c r="A6" s="4">
        <v>4</v>
      </c>
      <c r="B6" s="4" t="s">
        <v>12</v>
      </c>
      <c r="C6" s="4" t="s">
        <v>11</v>
      </c>
      <c r="D6" s="4">
        <v>7</v>
      </c>
      <c r="E6" s="4">
        <v>365</v>
      </c>
      <c r="F6" s="4">
        <f t="shared" si="0"/>
        <v>2555</v>
      </c>
    </row>
    <row r="7" spans="1:6" x14ac:dyDescent="0.25">
      <c r="A7" s="4">
        <v>5</v>
      </c>
      <c r="B7" s="5" t="s">
        <v>9</v>
      </c>
      <c r="C7" s="4" t="s">
        <v>18</v>
      </c>
      <c r="D7" s="4">
        <v>100</v>
      </c>
      <c r="E7" s="4">
        <v>1350</v>
      </c>
      <c r="F7" s="4">
        <f t="shared" si="0"/>
        <v>135000</v>
      </c>
    </row>
    <row r="8" spans="1:6" x14ac:dyDescent="0.25">
      <c r="A8" s="4">
        <v>6</v>
      </c>
      <c r="B8" s="4" t="s">
        <v>14</v>
      </c>
      <c r="C8" s="4" t="s">
        <v>15</v>
      </c>
      <c r="D8" s="4">
        <v>15</v>
      </c>
      <c r="E8" s="4">
        <v>650</v>
      </c>
      <c r="F8" s="4">
        <f t="shared" si="0"/>
        <v>9750</v>
      </c>
    </row>
    <row r="9" spans="1:6" x14ac:dyDescent="0.25">
      <c r="A9" s="4">
        <v>7</v>
      </c>
      <c r="B9" s="4" t="s">
        <v>40</v>
      </c>
      <c r="C9" s="4" t="s">
        <v>11</v>
      </c>
      <c r="D9" s="4">
        <v>14</v>
      </c>
      <c r="E9" s="4">
        <v>1200</v>
      </c>
      <c r="F9" s="4">
        <f t="shared" si="0"/>
        <v>16800</v>
      </c>
    </row>
    <row r="10" spans="1:6" x14ac:dyDescent="0.25">
      <c r="A10" s="4">
        <v>8</v>
      </c>
      <c r="B10" s="5" t="s">
        <v>8</v>
      </c>
      <c r="C10" s="4" t="s">
        <v>6</v>
      </c>
      <c r="D10" s="4">
        <v>160</v>
      </c>
      <c r="E10" s="4">
        <v>278.94</v>
      </c>
      <c r="F10" s="4">
        <f t="shared" si="0"/>
        <v>44630.400000000001</v>
      </c>
    </row>
    <row r="11" spans="1:6" x14ac:dyDescent="0.25">
      <c r="A11" s="4">
        <v>9</v>
      </c>
      <c r="B11" s="4" t="s">
        <v>13</v>
      </c>
      <c r="C11" s="4" t="s">
        <v>11</v>
      </c>
      <c r="D11" s="4">
        <v>5</v>
      </c>
      <c r="E11" s="4">
        <v>3462</v>
      </c>
      <c r="F11" s="4">
        <f t="shared" si="0"/>
        <v>17310</v>
      </c>
    </row>
    <row r="12" spans="1:6" x14ac:dyDescent="0.25">
      <c r="A12" s="4">
        <v>10</v>
      </c>
      <c r="B12" s="5" t="s">
        <v>19</v>
      </c>
      <c r="C12" s="4"/>
      <c r="D12" s="4"/>
      <c r="E12" s="4"/>
      <c r="F12" s="4">
        <v>5000</v>
      </c>
    </row>
    <row r="13" spans="1:6" x14ac:dyDescent="0.25">
      <c r="A13" s="14" t="s">
        <v>20</v>
      </c>
      <c r="B13" s="15"/>
      <c r="C13" s="15"/>
      <c r="D13" s="15"/>
      <c r="E13" s="16"/>
      <c r="F13" s="6">
        <f>SUM(F3:F12)</f>
        <v>243600.4</v>
      </c>
    </row>
    <row r="14" spans="1:6" x14ac:dyDescent="0.25">
      <c r="A14" s="18" t="s">
        <v>41</v>
      </c>
      <c r="B14" s="19"/>
      <c r="C14" s="19"/>
      <c r="D14" s="19"/>
      <c r="E14" s="19"/>
      <c r="F14" s="19"/>
    </row>
    <row r="15" spans="1:6" x14ac:dyDescent="0.25">
      <c r="A15" s="7">
        <v>1</v>
      </c>
      <c r="B15" s="8" t="s">
        <v>33</v>
      </c>
      <c r="C15" s="8" t="s">
        <v>18</v>
      </c>
      <c r="D15" s="7">
        <v>22</v>
      </c>
      <c r="E15" s="7">
        <v>275</v>
      </c>
      <c r="F15" s="4">
        <f>SUM(D15*E15)</f>
        <v>6050</v>
      </c>
    </row>
    <row r="16" spans="1:6" x14ac:dyDescent="0.25">
      <c r="A16" s="4">
        <v>2</v>
      </c>
      <c r="B16" s="4" t="s">
        <v>27</v>
      </c>
      <c r="C16" s="4" t="s">
        <v>11</v>
      </c>
      <c r="D16" s="4">
        <v>6</v>
      </c>
      <c r="E16" s="4">
        <v>250</v>
      </c>
      <c r="F16" s="4">
        <f>SUM(D16*E16)</f>
        <v>1500</v>
      </c>
    </row>
    <row r="17" spans="1:6" x14ac:dyDescent="0.25">
      <c r="A17" s="4">
        <v>3</v>
      </c>
      <c r="B17" s="4" t="s">
        <v>28</v>
      </c>
      <c r="C17" s="4" t="s">
        <v>11</v>
      </c>
      <c r="D17" s="4">
        <v>6</v>
      </c>
      <c r="E17" s="4">
        <v>5500</v>
      </c>
      <c r="F17" s="4">
        <f t="shared" ref="F17:F27" si="1">SUM(D17*E17)</f>
        <v>33000</v>
      </c>
    </row>
    <row r="18" spans="1:6" x14ac:dyDescent="0.25">
      <c r="A18" s="4">
        <v>4</v>
      </c>
      <c r="B18" s="4" t="s">
        <v>22</v>
      </c>
      <c r="C18" s="4" t="s">
        <v>11</v>
      </c>
      <c r="D18" s="4">
        <v>8</v>
      </c>
      <c r="E18" s="4">
        <v>45</v>
      </c>
      <c r="F18" s="4">
        <f t="shared" si="1"/>
        <v>360</v>
      </c>
    </row>
    <row r="19" spans="1:6" x14ac:dyDescent="0.25">
      <c r="A19" s="4">
        <v>5</v>
      </c>
      <c r="B19" s="4" t="s">
        <v>29</v>
      </c>
      <c r="C19" s="4" t="s">
        <v>11</v>
      </c>
      <c r="D19" s="4">
        <v>6</v>
      </c>
      <c r="E19" s="4">
        <v>450</v>
      </c>
      <c r="F19" s="4">
        <f t="shared" si="1"/>
        <v>2700</v>
      </c>
    </row>
    <row r="20" spans="1:6" x14ac:dyDescent="0.25">
      <c r="A20" s="4">
        <v>6</v>
      </c>
      <c r="B20" s="4" t="s">
        <v>30</v>
      </c>
      <c r="C20" s="4" t="s">
        <v>11</v>
      </c>
      <c r="D20" s="4">
        <v>14</v>
      </c>
      <c r="E20" s="4">
        <v>250</v>
      </c>
      <c r="F20" s="4">
        <f t="shared" si="1"/>
        <v>3500</v>
      </c>
    </row>
    <row r="21" spans="1:6" x14ac:dyDescent="0.25">
      <c r="A21" s="4">
        <v>7</v>
      </c>
      <c r="B21" s="4" t="s">
        <v>23</v>
      </c>
      <c r="C21" s="4" t="s">
        <v>11</v>
      </c>
      <c r="D21" s="4">
        <v>8</v>
      </c>
      <c r="E21" s="4">
        <v>250</v>
      </c>
      <c r="F21" s="4">
        <f t="shared" si="1"/>
        <v>2000</v>
      </c>
    </row>
    <row r="22" spans="1:6" x14ac:dyDescent="0.25">
      <c r="A22" s="4">
        <v>8</v>
      </c>
      <c r="B22" s="4" t="s">
        <v>24</v>
      </c>
      <c r="C22" s="4" t="s">
        <v>11</v>
      </c>
      <c r="D22" s="4">
        <v>17</v>
      </c>
      <c r="E22" s="4">
        <v>220</v>
      </c>
      <c r="F22" s="4">
        <f t="shared" si="1"/>
        <v>3740</v>
      </c>
    </row>
    <row r="23" spans="1:6" x14ac:dyDescent="0.25">
      <c r="A23" s="4">
        <v>9</v>
      </c>
      <c r="B23" s="4" t="s">
        <v>25</v>
      </c>
      <c r="C23" s="4" t="s">
        <v>11</v>
      </c>
      <c r="D23" s="4">
        <v>6</v>
      </c>
      <c r="E23" s="4">
        <v>12500</v>
      </c>
      <c r="F23" s="4">
        <f t="shared" si="1"/>
        <v>75000</v>
      </c>
    </row>
    <row r="24" spans="1:6" x14ac:dyDescent="0.25">
      <c r="A24" s="4">
        <v>10</v>
      </c>
      <c r="B24" s="4" t="s">
        <v>31</v>
      </c>
      <c r="C24" s="4" t="s">
        <v>11</v>
      </c>
      <c r="D24" s="4">
        <v>14</v>
      </c>
      <c r="E24" s="4">
        <v>300</v>
      </c>
      <c r="F24" s="4">
        <f t="shared" si="1"/>
        <v>4200</v>
      </c>
    </row>
    <row r="25" spans="1:6" x14ac:dyDescent="0.25">
      <c r="A25" s="4">
        <v>11</v>
      </c>
      <c r="B25" s="4" t="s">
        <v>21</v>
      </c>
      <c r="C25" s="4" t="s">
        <v>11</v>
      </c>
      <c r="D25" s="4">
        <v>28</v>
      </c>
      <c r="E25" s="4">
        <v>250</v>
      </c>
      <c r="F25" s="4">
        <f t="shared" si="1"/>
        <v>7000</v>
      </c>
    </row>
    <row r="26" spans="1:6" x14ac:dyDescent="0.25">
      <c r="A26" s="4">
        <v>12</v>
      </c>
      <c r="B26" s="4" t="s">
        <v>32</v>
      </c>
      <c r="C26" s="4" t="s">
        <v>11</v>
      </c>
      <c r="D26" s="4">
        <v>10</v>
      </c>
      <c r="E26" s="4">
        <v>300</v>
      </c>
      <c r="F26" s="4">
        <f t="shared" si="1"/>
        <v>3000</v>
      </c>
    </row>
    <row r="27" spans="1:6" x14ac:dyDescent="0.25">
      <c r="A27" s="4">
        <v>13</v>
      </c>
      <c r="B27" s="4" t="s">
        <v>26</v>
      </c>
      <c r="C27" s="4" t="s">
        <v>11</v>
      </c>
      <c r="D27" s="4">
        <v>1</v>
      </c>
      <c r="E27" s="4">
        <v>9000</v>
      </c>
      <c r="F27" s="4">
        <f t="shared" si="1"/>
        <v>9000</v>
      </c>
    </row>
    <row r="28" spans="1:6" x14ac:dyDescent="0.25">
      <c r="A28" s="14" t="s">
        <v>20</v>
      </c>
      <c r="B28" s="15"/>
      <c r="C28" s="15"/>
      <c r="D28" s="15"/>
      <c r="E28" s="16"/>
      <c r="F28" s="6">
        <f>SUM(F15:F27)</f>
        <v>151050</v>
      </c>
    </row>
    <row r="29" spans="1:6" x14ac:dyDescent="0.25">
      <c r="A29" s="11" t="s">
        <v>34</v>
      </c>
      <c r="B29" s="12"/>
      <c r="C29" s="12"/>
      <c r="D29" s="12"/>
      <c r="E29" s="12"/>
      <c r="F29" s="13"/>
    </row>
    <row r="30" spans="1:6" ht="15.75" x14ac:dyDescent="0.25">
      <c r="A30" s="9">
        <v>1</v>
      </c>
      <c r="B30" s="10" t="s">
        <v>35</v>
      </c>
      <c r="C30" s="4"/>
      <c r="D30" s="4"/>
      <c r="E30" s="4"/>
      <c r="F30" s="4">
        <v>40000</v>
      </c>
    </row>
    <row r="31" spans="1:6" ht="15.75" x14ac:dyDescent="0.25">
      <c r="A31" s="9">
        <v>2</v>
      </c>
      <c r="B31" s="10" t="s">
        <v>36</v>
      </c>
      <c r="C31" s="4"/>
      <c r="D31" s="4"/>
      <c r="E31" s="4"/>
      <c r="F31" s="4">
        <v>30000</v>
      </c>
    </row>
    <row r="32" spans="1:6" ht="15.75" x14ac:dyDescent="0.25">
      <c r="A32" s="9">
        <v>3</v>
      </c>
      <c r="B32" s="10" t="s">
        <v>37</v>
      </c>
      <c r="C32" s="4"/>
      <c r="D32" s="4"/>
      <c r="E32" s="4"/>
      <c r="F32" s="4">
        <v>25000</v>
      </c>
    </row>
    <row r="33" spans="1:6" ht="15.75" x14ac:dyDescent="0.25">
      <c r="A33" s="9">
        <v>4</v>
      </c>
      <c r="B33" s="10" t="s">
        <v>38</v>
      </c>
      <c r="C33" s="4"/>
      <c r="D33" s="4"/>
      <c r="E33" s="4"/>
      <c r="F33" s="4">
        <v>60000</v>
      </c>
    </row>
    <row r="34" spans="1:6" x14ac:dyDescent="0.25">
      <c r="A34" s="14" t="s">
        <v>20</v>
      </c>
      <c r="B34" s="15"/>
      <c r="C34" s="15"/>
      <c r="D34" s="15"/>
      <c r="E34" s="16"/>
      <c r="F34" s="6">
        <f>SUM(F30:F33)</f>
        <v>155000</v>
      </c>
    </row>
    <row r="35" spans="1:6" x14ac:dyDescent="0.25">
      <c r="A35" s="14" t="s">
        <v>39</v>
      </c>
      <c r="B35" s="15"/>
      <c r="C35" s="15"/>
      <c r="D35" s="15"/>
      <c r="E35" s="16"/>
      <c r="F35" s="6">
        <f>SUM(F13,F28,F34)</f>
        <v>549650.4</v>
      </c>
    </row>
  </sheetData>
  <sortState xmlns:xlrd2="http://schemas.microsoft.com/office/spreadsheetml/2017/richdata2" ref="B16:B27">
    <sortCondition ref="B27"/>
  </sortState>
  <mergeCells count="7">
    <mergeCell ref="A29:F29"/>
    <mergeCell ref="A34:E34"/>
    <mergeCell ref="A35:E35"/>
    <mergeCell ref="A2:F2"/>
    <mergeCell ref="A13:E13"/>
    <mergeCell ref="A14:F14"/>
    <mergeCell ref="A28:E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2015-06-05T18:19:34Z</dcterms:created>
  <dcterms:modified xsi:type="dcterms:W3CDTF">2023-02-14T16:30:12Z</dcterms:modified>
</cp:coreProperties>
</file>