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325A1518-4BFB-45CA-8884-92DC372BC85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Ассортиментная ведомость" sheetId="7" r:id="rId1"/>
  </sheets>
  <calcPr calcId="191029"/>
</workbook>
</file>

<file path=xl/calcChain.xml><?xml version="1.0" encoding="utf-8"?>
<calcChain xmlns="http://schemas.openxmlformats.org/spreadsheetml/2006/main">
  <c r="H12" i="7" l="1"/>
  <c r="H11" i="7"/>
  <c r="H30" i="7"/>
  <c r="H29" i="7"/>
  <c r="H22" i="7"/>
  <c r="H21" i="7"/>
  <c r="H20" i="7"/>
  <c r="H19" i="7"/>
  <c r="H13" i="7"/>
  <c r="H10" i="7"/>
  <c r="H31" i="7" l="1"/>
  <c r="H23" i="7"/>
  <c r="H9" i="7" l="1"/>
  <c r="H8" i="7"/>
  <c r="H5" i="7"/>
  <c r="H6" i="7"/>
  <c r="H7" i="7"/>
  <c r="H14" i="7" l="1"/>
</calcChain>
</file>

<file path=xl/sharedStrings.xml><?xml version="1.0" encoding="utf-8"?>
<sst xmlns="http://schemas.openxmlformats.org/spreadsheetml/2006/main" count="70" uniqueCount="58">
  <si>
    <t>Русское</t>
  </si>
  <si>
    <t>Латинское</t>
  </si>
  <si>
    <t>№ пп</t>
  </si>
  <si>
    <t>Высота</t>
  </si>
  <si>
    <t>Сорт</t>
  </si>
  <si>
    <t>Количество</t>
  </si>
  <si>
    <t>Стоимость, руб.</t>
  </si>
  <si>
    <t>Наменование</t>
  </si>
  <si>
    <t xml:space="preserve">Acer negundo </t>
  </si>
  <si>
    <t>"Kelly's Gold"</t>
  </si>
  <si>
    <t>Клен ясенелистный</t>
  </si>
  <si>
    <t>500-700</t>
  </si>
  <si>
    <t>Боярышник перистонадрезанный</t>
  </si>
  <si>
    <t>Crataegus pinnatifida</t>
  </si>
  <si>
    <t>150-250</t>
  </si>
  <si>
    <t>400-600</t>
  </si>
  <si>
    <t>Мalus hybridus рurpurea</t>
  </si>
  <si>
    <t>"Royalty"</t>
  </si>
  <si>
    <t xml:space="preserve">Яблоня </t>
  </si>
  <si>
    <t>Acer ginnala</t>
  </si>
  <si>
    <t>Клен приречный</t>
  </si>
  <si>
    <t>"Ginnala"</t>
  </si>
  <si>
    <t>Рододендрон жёлтый</t>
  </si>
  <si>
    <t>Rhododéndron lúteum</t>
  </si>
  <si>
    <t>300-450</t>
  </si>
  <si>
    <t>Самшит</t>
  </si>
  <si>
    <t>Búxus</t>
  </si>
  <si>
    <t>150-300</t>
  </si>
  <si>
    <t>Calamagrostis</t>
  </si>
  <si>
    <t>Вейник</t>
  </si>
  <si>
    <t>"Karl Foerster"</t>
  </si>
  <si>
    <t xml:space="preserve">ИТОГО        </t>
  </si>
  <si>
    <t>Девичий виноград</t>
  </si>
  <si>
    <t>Parthenocíssus quinquefolia</t>
  </si>
  <si>
    <t>50-100</t>
  </si>
  <si>
    <r>
      <rPr>
        <b/>
        <sz val="12"/>
        <color theme="1"/>
        <rFont val="Departura ExtLt"/>
        <family val="3"/>
      </rPr>
      <t>АССОРТИМЕНТ РАСТЕНИЙ ПРОЕКТА ВЫСТАВОЧНОГО САДА</t>
    </r>
    <r>
      <rPr>
        <b/>
        <sz val="12"/>
        <color theme="1"/>
        <rFont val="Arial"/>
        <family val="2"/>
        <charset val="204"/>
      </rPr>
      <t xml:space="preserve"> </t>
    </r>
  </si>
  <si>
    <t>Песок</t>
  </si>
  <si>
    <t>Газон</t>
  </si>
  <si>
    <t>Наименование</t>
  </si>
  <si>
    <t>Стоимость за единицу, руб.</t>
  </si>
  <si>
    <t>Декоративные рейки</t>
  </si>
  <si>
    <t>Декоративные булыжники</t>
  </si>
  <si>
    <t>Плитка мраморная Боттичино Семиклассико (Botticino Semiclassico)</t>
  </si>
  <si>
    <t>Фонарь</t>
  </si>
  <si>
    <t xml:space="preserve">Фонарь подвесной </t>
  </si>
  <si>
    <t>Мирт</t>
  </si>
  <si>
    <t>Очиток</t>
  </si>
  <si>
    <t>Скамейка из гранита</t>
  </si>
  <si>
    <t>Скамейка из гранита малая</t>
  </si>
  <si>
    <t>по запросу</t>
  </si>
  <si>
    <t>Mȳrtus</t>
  </si>
  <si>
    <t>30-50</t>
  </si>
  <si>
    <t>Sedum</t>
  </si>
  <si>
    <t>40-50</t>
  </si>
  <si>
    <t>Площадь, м2</t>
  </si>
  <si>
    <t>ИТОГ ПРЕДВАРИТЕЛЬНЫЙ</t>
  </si>
  <si>
    <t>СТРОИТЕЛЬНЫЕ МАТЕРИАЛЫ ПРОЕКТА ВЫСТАВОЧНОГО САДА</t>
  </si>
  <si>
    <t>МАФ ДЛЯ ПРОЕКТА ВЫСТАВОЧНОГО САДА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</si>
</sst>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Departura ExtLt"/>
      <family val="3"/>
    </font>
    <font>
      <b/>
      <sz val="12"/>
      <color theme="1"/>
      <name val="Arial"/>
      <family val="3"/>
      <charset val="204"/>
    </font>
    <font>
      <sz val="12"/>
      <color theme="1"/>
      <name val="Departura ExtLt"/>
      <family val="3"/>
    </font>
    <font>
      <sz val="12"/>
      <name val="Departura ExtLt"/>
      <family val="3"/>
    </font>
    <font>
      <b/>
      <sz val="12"/>
      <name val="Departura ExtLt"/>
      <family val="3"/>
    </font>
    <font>
      <sz val="12"/>
      <color rgb="FF202122"/>
      <name val="Departura ExtLt"/>
      <family val="3"/>
    </font>
    <font>
      <b/>
      <sz val="12"/>
      <color rgb="FF202122"/>
      <name val="Departura ExtLt"/>
      <family val="3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 applyFont="0"/>
    <xf numFmtId="0" fontId="2" fillId="0" borderId="0">
      <alignment horizontal="center"/>
    </xf>
    <xf numFmtId="0" fontId="1" fillId="0" borderId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" fontId="2" fillId="0" borderId="0" xfId="0" applyNumberFormat="1" applyFont="1"/>
    <xf numFmtId="2" fontId="2" fillId="0" borderId="0" xfId="0" applyNumberFormat="1" applyFont="1"/>
    <xf numFmtId="2" fontId="2" fillId="0" borderId="0" xfId="0" applyNumberFormat="1" applyFont="1" applyAlignment="1">
      <alignment horizontal="left"/>
    </xf>
    <xf numFmtId="0" fontId="3" fillId="2" borderId="2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right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>
      <alignment horizontal="center"/>
    </xf>
    <xf numFmtId="0" fontId="9" fillId="0" borderId="5" xfId="1" applyFont="1" applyBorder="1">
      <alignment horizont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1" xfId="1" applyFont="1" applyBorder="1" applyAlignment="1">
      <alignment horizontal="left" vertical="center"/>
    </xf>
    <xf numFmtId="0" fontId="8" fillId="0" borderId="1" xfId="1" applyFont="1" applyBorder="1">
      <alignment horizontal="center"/>
    </xf>
    <xf numFmtId="0" fontId="8" fillId="0" borderId="5" xfId="1" applyFont="1" applyBorder="1">
      <alignment horizontal="center"/>
    </xf>
    <xf numFmtId="49" fontId="9" fillId="0" borderId="1" xfId="1" applyNumberFormat="1" applyFont="1" applyBorder="1" applyProtection="1">
      <alignment horizontal="center"/>
      <protection locked="0"/>
    </xf>
    <xf numFmtId="0" fontId="10" fillId="3" borderId="7" xfId="1" applyFont="1" applyFill="1" applyBorder="1">
      <alignment horizontal="center"/>
    </xf>
    <xf numFmtId="0" fontId="11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8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8" fillId="0" borderId="8" xfId="1" applyFont="1" applyBorder="1">
      <alignment horizontal="center"/>
    </xf>
    <xf numFmtId="0" fontId="8" fillId="0" borderId="14" xfId="1" applyFont="1" applyBorder="1">
      <alignment horizontal="center"/>
    </xf>
    <xf numFmtId="0" fontId="10" fillId="3" borderId="10" xfId="1" applyFont="1" applyFill="1" applyBorder="1" applyAlignment="1">
      <alignment horizontal="right" vertical="center"/>
    </xf>
    <xf numFmtId="0" fontId="10" fillId="3" borderId="11" xfId="1" applyFont="1" applyFill="1" applyBorder="1" applyAlignment="1">
      <alignment horizontal="right" vertical="center"/>
    </xf>
    <xf numFmtId="0" fontId="10" fillId="3" borderId="12" xfId="1" applyFont="1" applyFill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8" xfId="1" applyFont="1" applyBorder="1">
      <alignment horizontal="center"/>
    </xf>
    <xf numFmtId="0" fontId="9" fillId="0" borderId="14" xfId="1" applyFont="1" applyBorder="1">
      <alignment horizontal="center"/>
    </xf>
    <xf numFmtId="0" fontId="9" fillId="0" borderId="8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 wrapText="1"/>
    </xf>
    <xf numFmtId="0" fontId="9" fillId="0" borderId="15" xfId="1" applyFont="1" applyBorder="1">
      <alignment horizontal="center"/>
    </xf>
    <xf numFmtId="0" fontId="8" fillId="0" borderId="15" xfId="0" applyFont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</cellXfs>
  <cellStyles count="3">
    <cellStyle name="Обычный" xfId="0" builtinId="0" customBuiltin="1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Medium9"/>
  <colors>
    <mruColors>
      <color rgb="FFFF33CC"/>
      <color rgb="FFFFCCFF"/>
      <color rgb="FFFFFF66"/>
      <color rgb="FFFF9933"/>
      <color rgb="FFFFC5FF"/>
      <color rgb="FFFFFFCC"/>
      <color rgb="FFF599C5"/>
      <color rgb="FFF74B7C"/>
      <color rgb="FFFFEB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zoomScale="70" zoomScaleNormal="70" workbookViewId="0">
      <selection activeCell="N17" sqref="N17"/>
    </sheetView>
  </sheetViews>
  <sheetFormatPr defaultColWidth="9.109375" defaultRowHeight="13.2" x14ac:dyDescent="0.25"/>
  <cols>
    <col min="1" max="1" width="7.109375" style="2" customWidth="1"/>
    <col min="2" max="2" width="42.88671875" style="1" customWidth="1"/>
    <col min="3" max="3" width="36" style="1" customWidth="1"/>
    <col min="4" max="4" width="24.6640625" style="1" bestFit="1" customWidth="1"/>
    <col min="5" max="5" width="13" style="1" customWidth="1"/>
    <col min="6" max="6" width="14" style="1" customWidth="1"/>
    <col min="7" max="7" width="18.5546875" style="1" customWidth="1"/>
    <col min="8" max="8" width="14.5546875" style="1" customWidth="1"/>
    <col min="9" max="9" width="0" style="1" hidden="1" customWidth="1"/>
    <col min="10" max="12" width="9.109375" style="1"/>
    <col min="13" max="13" width="11" style="1" customWidth="1"/>
    <col min="14" max="16384" width="9.109375" style="1"/>
  </cols>
  <sheetData>
    <row r="1" spans="1:11" ht="28.5" customHeight="1" thickBot="1" x14ac:dyDescent="0.3">
      <c r="A1" s="52" t="s">
        <v>35</v>
      </c>
      <c r="B1" s="53"/>
      <c r="C1" s="53"/>
      <c r="D1" s="53"/>
      <c r="E1" s="53"/>
      <c r="F1" s="53"/>
      <c r="G1" s="53"/>
      <c r="H1" s="53"/>
    </row>
    <row r="2" spans="1:11" ht="15.6" x14ac:dyDescent="0.3">
      <c r="A2" s="6"/>
      <c r="B2" s="51" t="s">
        <v>7</v>
      </c>
      <c r="C2" s="51"/>
      <c r="D2" s="58"/>
      <c r="E2" s="59"/>
      <c r="F2" s="59"/>
      <c r="G2" s="59"/>
      <c r="H2" s="60"/>
    </row>
    <row r="3" spans="1:11" ht="31.2" x14ac:dyDescent="0.25">
      <c r="A3" s="7" t="s">
        <v>2</v>
      </c>
      <c r="B3" s="8" t="s">
        <v>0</v>
      </c>
      <c r="C3" s="8" t="s">
        <v>1</v>
      </c>
      <c r="D3" s="8" t="s">
        <v>4</v>
      </c>
      <c r="E3" s="9" t="s">
        <v>3</v>
      </c>
      <c r="F3" s="9" t="s">
        <v>5</v>
      </c>
      <c r="G3" s="9" t="s">
        <v>39</v>
      </c>
      <c r="H3" s="10" t="s">
        <v>6</v>
      </c>
    </row>
    <row r="4" spans="1:11" ht="15.6" x14ac:dyDescent="0.3">
      <c r="A4" s="27">
        <v>1</v>
      </c>
      <c r="B4" s="12" t="s">
        <v>10</v>
      </c>
      <c r="C4" s="13" t="s">
        <v>8</v>
      </c>
      <c r="D4" s="13" t="s">
        <v>9</v>
      </c>
      <c r="E4" s="14" t="s">
        <v>11</v>
      </c>
      <c r="F4" s="14">
        <v>1</v>
      </c>
      <c r="G4" s="14">
        <v>3500</v>
      </c>
      <c r="H4" s="15">
        <v>3500</v>
      </c>
      <c r="J4" s="4"/>
    </row>
    <row r="5" spans="1:11" ht="15.6" x14ac:dyDescent="0.3">
      <c r="A5" s="27">
        <v>2</v>
      </c>
      <c r="B5" s="16" t="s">
        <v>12</v>
      </c>
      <c r="C5" s="17" t="s">
        <v>13</v>
      </c>
      <c r="D5" s="18"/>
      <c r="E5" s="19" t="s">
        <v>14</v>
      </c>
      <c r="F5" s="19">
        <v>1</v>
      </c>
      <c r="G5" s="19">
        <v>2900</v>
      </c>
      <c r="H5" s="20">
        <f t="shared" ref="H5:H13" si="0">F5*G5</f>
        <v>2900</v>
      </c>
      <c r="J5" s="5"/>
      <c r="K5" s="3"/>
    </row>
    <row r="6" spans="1:11" ht="15.6" x14ac:dyDescent="0.3">
      <c r="A6" s="27">
        <v>3</v>
      </c>
      <c r="B6" s="21" t="s">
        <v>18</v>
      </c>
      <c r="C6" s="13" t="s">
        <v>16</v>
      </c>
      <c r="D6" s="13" t="s">
        <v>17</v>
      </c>
      <c r="E6" s="14" t="s">
        <v>15</v>
      </c>
      <c r="F6" s="14">
        <v>1</v>
      </c>
      <c r="G6" s="14">
        <v>8000</v>
      </c>
      <c r="H6" s="15">
        <f t="shared" si="0"/>
        <v>8000</v>
      </c>
      <c r="J6" s="4"/>
    </row>
    <row r="7" spans="1:11" ht="15.6" x14ac:dyDescent="0.3">
      <c r="A7" s="27">
        <v>4</v>
      </c>
      <c r="B7" s="12" t="s">
        <v>20</v>
      </c>
      <c r="C7" s="13" t="s">
        <v>19</v>
      </c>
      <c r="D7" s="13" t="s">
        <v>21</v>
      </c>
      <c r="E7" s="14" t="s">
        <v>11</v>
      </c>
      <c r="F7" s="14">
        <v>1</v>
      </c>
      <c r="G7" s="14">
        <v>1450</v>
      </c>
      <c r="H7" s="15">
        <f t="shared" si="0"/>
        <v>1450</v>
      </c>
      <c r="J7" s="4"/>
    </row>
    <row r="8" spans="1:11" ht="15.6" x14ac:dyDescent="0.3">
      <c r="A8" s="27">
        <v>5</v>
      </c>
      <c r="B8" s="21" t="s">
        <v>22</v>
      </c>
      <c r="C8" s="13" t="s">
        <v>23</v>
      </c>
      <c r="D8" s="13"/>
      <c r="E8" s="22" t="s">
        <v>24</v>
      </c>
      <c r="F8" s="22">
        <v>1</v>
      </c>
      <c r="G8" s="22">
        <v>1900</v>
      </c>
      <c r="H8" s="23">
        <f t="shared" si="0"/>
        <v>1900</v>
      </c>
      <c r="J8" s="4"/>
    </row>
    <row r="9" spans="1:11" ht="15.6" x14ac:dyDescent="0.3">
      <c r="A9" s="27">
        <v>6</v>
      </c>
      <c r="B9" s="21" t="s">
        <v>25</v>
      </c>
      <c r="C9" s="26" t="s">
        <v>26</v>
      </c>
      <c r="D9" s="13"/>
      <c r="E9" s="22" t="s">
        <v>27</v>
      </c>
      <c r="F9" s="22">
        <v>1</v>
      </c>
      <c r="G9" s="22">
        <v>2200</v>
      </c>
      <c r="H9" s="23">
        <f t="shared" si="0"/>
        <v>2200</v>
      </c>
      <c r="J9" s="4"/>
    </row>
    <row r="10" spans="1:11" ht="15.6" x14ac:dyDescent="0.3">
      <c r="A10" s="27">
        <v>7</v>
      </c>
      <c r="B10" s="21" t="s">
        <v>29</v>
      </c>
      <c r="C10" s="13" t="s">
        <v>28</v>
      </c>
      <c r="D10" s="13" t="s">
        <v>30</v>
      </c>
      <c r="E10" s="14" t="s">
        <v>34</v>
      </c>
      <c r="F10" s="14">
        <v>2</v>
      </c>
      <c r="G10" s="14">
        <v>700</v>
      </c>
      <c r="H10" s="15">
        <f t="shared" si="0"/>
        <v>1400</v>
      </c>
      <c r="J10" s="4"/>
    </row>
    <row r="11" spans="1:11" ht="15.6" x14ac:dyDescent="0.3">
      <c r="A11" s="27">
        <v>8</v>
      </c>
      <c r="B11" s="54" t="s">
        <v>45</v>
      </c>
      <c r="C11" s="13" t="s">
        <v>50</v>
      </c>
      <c r="D11" s="13"/>
      <c r="E11" s="14" t="s">
        <v>51</v>
      </c>
      <c r="F11" s="14">
        <v>4</v>
      </c>
      <c r="G11" s="14">
        <v>1200</v>
      </c>
      <c r="H11" s="15">
        <f t="shared" si="0"/>
        <v>4800</v>
      </c>
      <c r="J11" s="4"/>
    </row>
    <row r="12" spans="1:11" ht="15.6" x14ac:dyDescent="0.3">
      <c r="A12" s="27">
        <v>9</v>
      </c>
      <c r="B12" s="54" t="s">
        <v>46</v>
      </c>
      <c r="C12" s="13" t="s">
        <v>52</v>
      </c>
      <c r="D12" s="13"/>
      <c r="E12" s="14" t="s">
        <v>53</v>
      </c>
      <c r="F12" s="14">
        <v>5</v>
      </c>
      <c r="G12" s="14">
        <v>1100</v>
      </c>
      <c r="H12" s="15">
        <f t="shared" si="0"/>
        <v>5500</v>
      </c>
      <c r="J12" s="4"/>
    </row>
    <row r="13" spans="1:11" ht="15.6" x14ac:dyDescent="0.3">
      <c r="A13" s="27">
        <v>10</v>
      </c>
      <c r="B13" s="28" t="s">
        <v>32</v>
      </c>
      <c r="C13" s="13" t="s">
        <v>33</v>
      </c>
      <c r="D13" s="13"/>
      <c r="E13" s="24"/>
      <c r="F13" s="14">
        <v>3</v>
      </c>
      <c r="G13" s="14">
        <v>400</v>
      </c>
      <c r="H13" s="15">
        <f t="shared" si="0"/>
        <v>1200</v>
      </c>
      <c r="J13" s="4"/>
    </row>
    <row r="14" spans="1:11" ht="16.2" thickBot="1" x14ac:dyDescent="0.35">
      <c r="A14" s="11"/>
      <c r="B14" s="33" t="s">
        <v>31</v>
      </c>
      <c r="C14" s="34"/>
      <c r="D14" s="34"/>
      <c r="E14" s="34"/>
      <c r="F14" s="34"/>
      <c r="G14" s="35"/>
      <c r="H14" s="25">
        <f>SUM(H4:H13)</f>
        <v>32850</v>
      </c>
      <c r="J14" s="4"/>
    </row>
    <row r="15" spans="1:11" x14ac:dyDescent="0.25">
      <c r="A15" s="44" t="s">
        <v>56</v>
      </c>
      <c r="B15" s="45"/>
      <c r="C15" s="45"/>
      <c r="D15" s="45"/>
      <c r="E15" s="45"/>
      <c r="F15" s="45"/>
      <c r="G15" s="45"/>
      <c r="H15" s="45"/>
      <c r="J15" s="4"/>
    </row>
    <row r="16" spans="1:11" ht="13.8" customHeight="1" x14ac:dyDescent="0.25">
      <c r="A16" s="46"/>
      <c r="B16" s="46"/>
      <c r="C16" s="46"/>
      <c r="D16" s="46"/>
      <c r="E16" s="46"/>
      <c r="F16" s="46"/>
      <c r="G16" s="46"/>
      <c r="H16" s="46"/>
      <c r="J16" s="4"/>
      <c r="K16" s="4"/>
    </row>
    <row r="17" spans="1:8" ht="31.2" x14ac:dyDescent="0.25">
      <c r="A17" s="7" t="s">
        <v>2</v>
      </c>
      <c r="B17" s="47" t="s">
        <v>38</v>
      </c>
      <c r="C17" s="48"/>
      <c r="D17" s="49" t="s">
        <v>54</v>
      </c>
      <c r="E17" s="50"/>
      <c r="F17" s="9" t="s">
        <v>5</v>
      </c>
      <c r="G17" s="9" t="s">
        <v>39</v>
      </c>
      <c r="H17" s="10" t="s">
        <v>6</v>
      </c>
    </row>
    <row r="18" spans="1:8" ht="15.6" x14ac:dyDescent="0.3">
      <c r="A18" s="27">
        <v>1</v>
      </c>
      <c r="B18" s="42" t="s">
        <v>36</v>
      </c>
      <c r="C18" s="43"/>
      <c r="D18" s="40">
        <v>4</v>
      </c>
      <c r="E18" s="41"/>
      <c r="F18" s="14">
        <v>1</v>
      </c>
      <c r="G18" s="14">
        <v>200</v>
      </c>
      <c r="H18" s="15">
        <v>200</v>
      </c>
    </row>
    <row r="19" spans="1:8" ht="15.6" x14ac:dyDescent="0.3">
      <c r="A19" s="27">
        <v>2</v>
      </c>
      <c r="B19" s="36" t="s">
        <v>42</v>
      </c>
      <c r="C19" s="37"/>
      <c r="D19" s="38">
        <v>9</v>
      </c>
      <c r="E19" s="39"/>
      <c r="F19" s="19">
        <v>1</v>
      </c>
      <c r="G19" s="19">
        <v>4800</v>
      </c>
      <c r="H19" s="20">
        <f t="shared" ref="H19:H22" si="1">F19*G19</f>
        <v>4800</v>
      </c>
    </row>
    <row r="20" spans="1:8" ht="15.6" x14ac:dyDescent="0.3">
      <c r="A20" s="27">
        <v>3</v>
      </c>
      <c r="B20" s="29" t="s">
        <v>37</v>
      </c>
      <c r="C20" s="30"/>
      <c r="D20" s="40">
        <v>25</v>
      </c>
      <c r="E20" s="41"/>
      <c r="F20" s="14">
        <v>25</v>
      </c>
      <c r="G20" s="14">
        <v>260</v>
      </c>
      <c r="H20" s="15">
        <f t="shared" si="1"/>
        <v>6500</v>
      </c>
    </row>
    <row r="21" spans="1:8" ht="15.6" x14ac:dyDescent="0.3">
      <c r="A21" s="27">
        <v>4</v>
      </c>
      <c r="B21" s="42" t="s">
        <v>40</v>
      </c>
      <c r="C21" s="43"/>
      <c r="D21" s="40"/>
      <c r="E21" s="41"/>
      <c r="F21" s="14">
        <v>40</v>
      </c>
      <c r="G21" s="14">
        <v>75</v>
      </c>
      <c r="H21" s="15">
        <f t="shared" si="1"/>
        <v>3000</v>
      </c>
    </row>
    <row r="22" spans="1:8" ht="15.6" x14ac:dyDescent="0.3">
      <c r="A22" s="27">
        <v>5</v>
      </c>
      <c r="B22" s="29" t="s">
        <v>41</v>
      </c>
      <c r="C22" s="30"/>
      <c r="D22" s="31"/>
      <c r="E22" s="32"/>
      <c r="F22" s="22">
        <v>10</v>
      </c>
      <c r="G22" s="22">
        <v>800</v>
      </c>
      <c r="H22" s="23">
        <f t="shared" si="1"/>
        <v>8000</v>
      </c>
    </row>
    <row r="23" spans="1:8" ht="16.2" thickBot="1" x14ac:dyDescent="0.35">
      <c r="A23" s="11"/>
      <c r="B23" s="33" t="s">
        <v>31</v>
      </c>
      <c r="C23" s="34"/>
      <c r="D23" s="34"/>
      <c r="E23" s="34"/>
      <c r="F23" s="34"/>
      <c r="G23" s="35"/>
      <c r="H23" s="25">
        <f>SUM(H18:H22)</f>
        <v>22500</v>
      </c>
    </row>
    <row r="24" spans="1:8" x14ac:dyDescent="0.25">
      <c r="A24" s="44" t="s">
        <v>57</v>
      </c>
      <c r="B24" s="45"/>
      <c r="C24" s="45"/>
      <c r="D24" s="45"/>
      <c r="E24" s="45"/>
      <c r="F24" s="45"/>
      <c r="G24" s="45"/>
      <c r="H24" s="45"/>
    </row>
    <row r="25" spans="1:8" x14ac:dyDescent="0.25">
      <c r="A25" s="46"/>
      <c r="B25" s="46"/>
      <c r="C25" s="46"/>
      <c r="D25" s="46"/>
      <c r="E25" s="46"/>
      <c r="F25" s="46"/>
      <c r="G25" s="46"/>
      <c r="H25" s="46"/>
    </row>
    <row r="26" spans="1:8" ht="31.2" x14ac:dyDescent="0.25">
      <c r="A26" s="7" t="s">
        <v>2</v>
      </c>
      <c r="B26" s="47" t="s">
        <v>38</v>
      </c>
      <c r="C26" s="48"/>
      <c r="D26" s="49" t="s">
        <v>5</v>
      </c>
      <c r="E26" s="55"/>
      <c r="F26" s="50"/>
      <c r="G26" s="9" t="s">
        <v>39</v>
      </c>
      <c r="H26" s="10" t="s">
        <v>6</v>
      </c>
    </row>
    <row r="27" spans="1:8" ht="15.6" x14ac:dyDescent="0.3">
      <c r="A27" s="27">
        <v>1</v>
      </c>
      <c r="B27" s="42" t="s">
        <v>47</v>
      </c>
      <c r="C27" s="43"/>
      <c r="D27" s="40">
        <v>1</v>
      </c>
      <c r="E27" s="56"/>
      <c r="F27" s="41"/>
      <c r="G27" s="14" t="s">
        <v>49</v>
      </c>
      <c r="H27" s="15"/>
    </row>
    <row r="28" spans="1:8" ht="15.6" x14ac:dyDescent="0.3">
      <c r="A28" s="27">
        <v>2</v>
      </c>
      <c r="B28" s="36" t="s">
        <v>48</v>
      </c>
      <c r="C28" s="37"/>
      <c r="D28" s="38">
        <v>1</v>
      </c>
      <c r="E28" s="57"/>
      <c r="F28" s="39"/>
      <c r="G28" s="19" t="s">
        <v>49</v>
      </c>
      <c r="H28" s="20"/>
    </row>
    <row r="29" spans="1:8" ht="15.6" x14ac:dyDescent="0.3">
      <c r="A29" s="27">
        <v>3</v>
      </c>
      <c r="B29" s="29" t="s">
        <v>44</v>
      </c>
      <c r="C29" s="30"/>
      <c r="D29" s="40">
        <v>1</v>
      </c>
      <c r="E29" s="56"/>
      <c r="F29" s="41"/>
      <c r="G29" s="14">
        <v>600</v>
      </c>
      <c r="H29" s="15">
        <f>D29*G29</f>
        <v>600</v>
      </c>
    </row>
    <row r="30" spans="1:8" ht="15.6" x14ac:dyDescent="0.3">
      <c r="A30" s="27">
        <v>4</v>
      </c>
      <c r="B30" s="42" t="s">
        <v>43</v>
      </c>
      <c r="C30" s="43"/>
      <c r="D30" s="40">
        <v>5</v>
      </c>
      <c r="E30" s="56"/>
      <c r="F30" s="41"/>
      <c r="G30" s="14">
        <v>8400</v>
      </c>
      <c r="H30" s="15">
        <f>D30*G30</f>
        <v>42000</v>
      </c>
    </row>
    <row r="31" spans="1:8" ht="16.2" thickBot="1" x14ac:dyDescent="0.35">
      <c r="A31" s="11"/>
      <c r="B31" s="33" t="s">
        <v>55</v>
      </c>
      <c r="C31" s="34"/>
      <c r="D31" s="34"/>
      <c r="E31" s="34"/>
      <c r="F31" s="34"/>
      <c r="G31" s="35"/>
      <c r="H31" s="25">
        <f>SUM(H27:H30)</f>
        <v>42600</v>
      </c>
    </row>
  </sheetData>
  <sortState xmlns:xlrd2="http://schemas.microsoft.com/office/spreadsheetml/2017/richdata2" ref="B4:H13">
    <sortCondition ref="B4"/>
  </sortState>
  <mergeCells count="30">
    <mergeCell ref="B2:C2"/>
    <mergeCell ref="A1:H1"/>
    <mergeCell ref="D26:F26"/>
    <mergeCell ref="D27:F27"/>
    <mergeCell ref="D28:F28"/>
    <mergeCell ref="D2:H2"/>
    <mergeCell ref="B14:G14"/>
    <mergeCell ref="A15:H16"/>
    <mergeCell ref="B23:G23"/>
    <mergeCell ref="B17:C17"/>
    <mergeCell ref="B18:C18"/>
    <mergeCell ref="B19:C19"/>
    <mergeCell ref="B20:C20"/>
    <mergeCell ref="B21:C21"/>
    <mergeCell ref="B22:C22"/>
    <mergeCell ref="D17:E17"/>
    <mergeCell ref="D18:E18"/>
    <mergeCell ref="D19:E19"/>
    <mergeCell ref="D20:E20"/>
    <mergeCell ref="D21:E21"/>
    <mergeCell ref="D22:E22"/>
    <mergeCell ref="A24:H25"/>
    <mergeCell ref="B26:C26"/>
    <mergeCell ref="B27:C27"/>
    <mergeCell ref="B31:G31"/>
    <mergeCell ref="B28:C28"/>
    <mergeCell ref="B29:C29"/>
    <mergeCell ref="B30:C30"/>
    <mergeCell ref="D29:F29"/>
    <mergeCell ref="D30:F30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Ассортиментная ведомость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2023-02-14T21:33:12Z</dcterms:modified>
</cp:coreProperties>
</file>