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<sst xmlns="http://schemas.openxmlformats.org/spreadsheetml/2006/main" count="136" uniqueCount="72">
  <si>
    <t>Ориентировочная смета для проекта (конкурсная работа «Сады и Люди» на тему «Бабье лето»)</t>
  </si>
  <si>
    <t>Номер</t>
  </si>
  <si>
    <t>Наименование</t>
  </si>
  <si>
    <t>Ед.изм</t>
  </si>
  <si>
    <t>Кол-во</t>
  </si>
  <si>
    <t>Цена за ед.руб</t>
  </si>
  <si>
    <t>Цена руб.</t>
  </si>
  <si>
    <t>Пояснения</t>
  </si>
  <si>
    <t>Крупные конструкции</t>
  </si>
  <si>
    <t>Газоблок для устройства трех арок</t>
  </si>
  <si>
    <t>м.кв</t>
  </si>
  <si>
    <t>средняя цена по Москве</t>
  </si>
  <si>
    <t>Пано из искусственного оникса</t>
  </si>
  <si>
    <t>Камни для сухого ручья</t>
  </si>
  <si>
    <t>кг</t>
  </si>
  <si>
    <t>Объявления на Авито</t>
  </si>
  <si>
    <t>Камни для холма</t>
  </si>
  <si>
    <t>шт</t>
  </si>
  <si>
    <t>Зеркало 6 мм</t>
  </si>
  <si>
    <t>лист</t>
  </si>
  <si>
    <t xml:space="preserve">Итого </t>
  </si>
  <si>
    <t>Декоративные элементы</t>
  </si>
  <si>
    <t>Гравийный щебень 20*40</t>
  </si>
  <si>
    <t>Ткань льняная</t>
  </si>
  <si>
    <t>п.м</t>
  </si>
  <si>
    <t>Декоративная штукатурка</t>
  </si>
  <si>
    <t xml:space="preserve">шт </t>
  </si>
  <si>
    <t>Цена с Леруа за ведро</t>
  </si>
  <si>
    <t>Лента светодиодная уличная с трансформатором</t>
  </si>
  <si>
    <t>Растения</t>
  </si>
  <si>
    <t>Яблоня Роялти декоративная 1,6 м</t>
  </si>
  <si>
    <t>Цена с посадкой и доставкой</t>
  </si>
  <si>
    <t>Спирея серая Грефшейм</t>
  </si>
  <si>
    <t>Вейник остроцветковый</t>
  </si>
  <si>
    <t>Мох натуральный</t>
  </si>
  <si>
    <t>Прочие материалы</t>
  </si>
  <si>
    <t xml:space="preserve">Геотекстиль </t>
  </si>
  <si>
    <t>Цена с Леруа за рулон</t>
  </si>
  <si>
    <t>Галька (сухой ручей)</t>
  </si>
  <si>
    <t>средняя цена по Москве за мешок  10 кг</t>
  </si>
  <si>
    <t>Песок (для сухого ручья)подушка</t>
  </si>
  <si>
    <t>средняя цена по Москве за мешок  25 кг</t>
  </si>
  <si>
    <t>Грунт для холма</t>
  </si>
  <si>
    <t>м.куб</t>
  </si>
  <si>
    <t xml:space="preserve">Плодородный грунт </t>
  </si>
  <si>
    <t>Цементный клей для блоков</t>
  </si>
  <si>
    <t>Цена с Леруа за мешок 25 кг</t>
  </si>
  <si>
    <t>Услуги</t>
  </si>
  <si>
    <t>доставка песка и гравия+разгрузка</t>
  </si>
  <si>
    <t>цена с сайтов Москвы</t>
  </si>
  <si>
    <t>посадка яблони</t>
  </si>
  <si>
    <t>посадка кустарников</t>
  </si>
  <si>
    <t>посадка почвопокровных</t>
  </si>
  <si>
    <t>посадка многолетников</t>
  </si>
  <si>
    <t>установка крупных камней</t>
  </si>
  <si>
    <t>установка мелких камней</t>
  </si>
  <si>
    <t>укладка геотекстиля</t>
  </si>
  <si>
    <t>укладкагальки</t>
  </si>
  <si>
    <t>посадочная яма</t>
  </si>
  <si>
    <t>установка арок из газоблоков</t>
  </si>
  <si>
    <t>декоративная штукатурка (нанесение)</t>
  </si>
  <si>
    <t>доставка газоблоков</t>
  </si>
  <si>
    <t>демонтаж газоблоков</t>
  </si>
  <si>
    <t>доставка панно из искусственного оникса</t>
  </si>
  <si>
    <t>конструкторский чертеж ЧПУ</t>
  </si>
  <si>
    <t>монтаж оникса</t>
  </si>
  <si>
    <t>монтаж свет.ленты</t>
  </si>
  <si>
    <t>монтаж текстиля</t>
  </si>
  <si>
    <t>монтаж зеркала+доставка</t>
  </si>
  <si>
    <t>Общая стоимость проекта</t>
  </si>
  <si>
    <t xml:space="preserve">В смету не учтены расходники для монтажа тех или иных элементов выставочной композиции. </t>
  </si>
  <si>
    <t>Возможное увеличение итоговой стоимости в среднем на 30% в зависимости от более точного подбора элементов (цвета/фракции/фактуры)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</si>
</sst>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4" fontId="0" fillId="3" borderId="1" xfId="0" applyFont="1" applyFill="1" applyBorder="1" applyAlignment="1">
      <alignment horizontal="center" wrapText="1"/>
    </xf>
    <xf numFmtId="164" fontId="0" fillId="4" borderId="1" xfId="0" applyFont="1" applyFill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64" fontId="0" fillId="5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0" fillId="6" borderId="1" xfId="0" applyFont="1" applyFill="1" applyBorder="1" applyAlignment="1">
      <alignment horizontal="center"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40">
      <selection activeCell="E63" sqref="E63"/>
    </sheetView>
  </sheetViews>
  <sheetFormatPr defaultColWidth="12.57421875" defaultRowHeight="12.75"/>
  <cols>
    <col min="1" max="2" width="17.7109375" style="1" customWidth="1"/>
    <col min="3" max="3" width="10.00390625" style="1" customWidth="1"/>
    <col min="4" max="4" width="11.57421875" style="1" customWidth="1"/>
    <col min="5" max="5" width="15.140625" style="1" customWidth="1"/>
    <col min="6" max="6" width="15.57421875" style="1" customWidth="1"/>
    <col min="7" max="7" width="15.7109375" style="1" customWidth="1"/>
    <col min="8" max="16384" width="11.57421875" style="1" customWidth="1"/>
  </cols>
  <sheetData>
    <row r="1" spans="1:7" ht="12.75" customHeight="1">
      <c r="A1" s="2" t="s">
        <v>0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2.75" customHeight="1">
      <c r="A3" s="4" t="s">
        <v>8</v>
      </c>
      <c r="B3" s="4"/>
      <c r="C3" s="4"/>
      <c r="D3" s="4"/>
      <c r="E3" s="4"/>
      <c r="F3" s="4"/>
      <c r="G3" s="4"/>
    </row>
    <row r="4" spans="1:7" ht="12.75">
      <c r="A4" s="5">
        <v>1</v>
      </c>
      <c r="B4" s="5" t="s">
        <v>9</v>
      </c>
      <c r="C4" s="5" t="s">
        <v>10</v>
      </c>
      <c r="D4" s="5">
        <v>13</v>
      </c>
      <c r="E4" s="5">
        <v>3650</v>
      </c>
      <c r="F4" s="5">
        <f>E4*D4</f>
        <v>47450</v>
      </c>
      <c r="G4" s="5" t="s">
        <v>11</v>
      </c>
    </row>
    <row r="5" spans="1:7" ht="12.75">
      <c r="A5" s="5">
        <v>2</v>
      </c>
      <c r="B5" s="5" t="s">
        <v>12</v>
      </c>
      <c r="C5" s="5" t="s">
        <v>10</v>
      </c>
      <c r="D5" s="5">
        <v>3.17</v>
      </c>
      <c r="E5" s="5">
        <v>20000</v>
      </c>
      <c r="F5" s="5">
        <f>E5*D5</f>
        <v>63400</v>
      </c>
      <c r="G5" s="5" t="s">
        <v>11</v>
      </c>
    </row>
    <row r="6" spans="1:7" ht="12.75">
      <c r="A6" s="5">
        <v>3</v>
      </c>
      <c r="B6" s="5" t="s">
        <v>13</v>
      </c>
      <c r="C6" s="5" t="s">
        <v>14</v>
      </c>
      <c r="D6" s="5">
        <v>150</v>
      </c>
      <c r="E6" s="5">
        <v>6500</v>
      </c>
      <c r="F6" s="5">
        <v>6500</v>
      </c>
      <c r="G6" s="5" t="s">
        <v>15</v>
      </c>
    </row>
    <row r="7" spans="1:7" ht="12.75">
      <c r="A7" s="5">
        <v>4</v>
      </c>
      <c r="B7" s="5" t="s">
        <v>16</v>
      </c>
      <c r="C7" s="5" t="s">
        <v>17</v>
      </c>
      <c r="D7" s="5">
        <v>3</v>
      </c>
      <c r="E7" s="5">
        <v>3500</v>
      </c>
      <c r="F7" s="5">
        <f>E7*D7</f>
        <v>10500</v>
      </c>
      <c r="G7" s="5" t="s">
        <v>15</v>
      </c>
    </row>
    <row r="8" spans="1:7" ht="12.75">
      <c r="A8" s="5">
        <v>5</v>
      </c>
      <c r="B8" s="5" t="s">
        <v>18</v>
      </c>
      <c r="C8" s="5" t="s">
        <v>19</v>
      </c>
      <c r="D8" s="5">
        <v>1</v>
      </c>
      <c r="E8" s="5">
        <v>19000</v>
      </c>
      <c r="F8" s="5">
        <f>E8*D8</f>
        <v>19000</v>
      </c>
      <c r="G8" s="5" t="s">
        <v>11</v>
      </c>
    </row>
    <row r="9" spans="1:7" ht="12.75">
      <c r="A9" s="6" t="s">
        <v>20</v>
      </c>
      <c r="B9" s="5"/>
      <c r="C9" s="5"/>
      <c r="D9" s="5"/>
      <c r="E9" s="5"/>
      <c r="F9" s="6">
        <f>SUM(F4:F8)</f>
        <v>146850</v>
      </c>
      <c r="G9" s="5"/>
    </row>
    <row r="10" spans="1:7" ht="12.75" customHeight="1">
      <c r="A10" s="4" t="s">
        <v>21</v>
      </c>
      <c r="B10" s="4"/>
      <c r="C10" s="4"/>
      <c r="D10" s="4"/>
      <c r="E10" s="4"/>
      <c r="F10" s="4"/>
      <c r="G10" s="4"/>
    </row>
    <row r="11" spans="1:7" ht="12.75">
      <c r="A11" s="5">
        <v>6</v>
      </c>
      <c r="B11" s="5" t="s">
        <v>22</v>
      </c>
      <c r="C11" s="5" t="s">
        <v>10</v>
      </c>
      <c r="D11" s="5">
        <v>1</v>
      </c>
      <c r="E11" s="5">
        <v>2140</v>
      </c>
      <c r="F11" s="5">
        <f>E11*D11</f>
        <v>2140</v>
      </c>
      <c r="G11" s="5" t="s">
        <v>15</v>
      </c>
    </row>
    <row r="12" spans="1:7" ht="12.75">
      <c r="A12" s="5">
        <v>7</v>
      </c>
      <c r="B12" s="5" t="s">
        <v>23</v>
      </c>
      <c r="C12" s="5" t="s">
        <v>24</v>
      </c>
      <c r="D12" s="5">
        <v>10</v>
      </c>
      <c r="E12" s="5">
        <v>890</v>
      </c>
      <c r="F12" s="5">
        <f>E12*D12</f>
        <v>8900</v>
      </c>
      <c r="G12" s="5" t="s">
        <v>11</v>
      </c>
    </row>
    <row r="13" spans="1:7" ht="12.75">
      <c r="A13" s="5">
        <v>8</v>
      </c>
      <c r="B13" s="5" t="s">
        <v>25</v>
      </c>
      <c r="C13" s="5" t="s">
        <v>26</v>
      </c>
      <c r="D13" s="5">
        <v>4</v>
      </c>
      <c r="E13" s="5">
        <v>2530</v>
      </c>
      <c r="F13" s="5">
        <f>E13*D13</f>
        <v>10120</v>
      </c>
      <c r="G13" s="5" t="s">
        <v>27</v>
      </c>
    </row>
    <row r="14" spans="1:7" ht="12.75">
      <c r="A14" s="5">
        <v>9</v>
      </c>
      <c r="B14" s="5" t="s">
        <v>28</v>
      </c>
      <c r="C14" s="5" t="s">
        <v>26</v>
      </c>
      <c r="D14" s="5">
        <v>1</v>
      </c>
      <c r="E14" s="5">
        <v>1400</v>
      </c>
      <c r="F14" s="5">
        <f>E14*D14</f>
        <v>1400</v>
      </c>
      <c r="G14" s="5" t="s">
        <v>27</v>
      </c>
    </row>
    <row r="15" spans="1:7" ht="12.75">
      <c r="A15" s="6" t="s">
        <v>20</v>
      </c>
      <c r="B15" s="5"/>
      <c r="C15" s="5"/>
      <c r="D15" s="5"/>
      <c r="E15" s="5"/>
      <c r="F15" s="6">
        <f>SUM(F11:F14)</f>
        <v>22560</v>
      </c>
      <c r="G15" s="5"/>
    </row>
    <row r="16" spans="1:7" ht="12.75" customHeight="1">
      <c r="A16" s="4" t="s">
        <v>29</v>
      </c>
      <c r="B16" s="4"/>
      <c r="C16" s="4"/>
      <c r="D16" s="4"/>
      <c r="E16" s="4"/>
      <c r="F16" s="4"/>
      <c r="G16" s="4"/>
    </row>
    <row r="17" spans="1:7" ht="12.75">
      <c r="A17" s="5">
        <v>10</v>
      </c>
      <c r="B17" s="5" t="s">
        <v>30</v>
      </c>
      <c r="C17" s="5" t="s">
        <v>17</v>
      </c>
      <c r="D17" s="5">
        <v>1</v>
      </c>
      <c r="E17" s="5">
        <v>3300</v>
      </c>
      <c r="F17" s="5">
        <v>4790</v>
      </c>
      <c r="G17" s="5" t="s">
        <v>31</v>
      </c>
    </row>
    <row r="18" spans="1:7" ht="12.75">
      <c r="A18" s="5">
        <v>11</v>
      </c>
      <c r="B18" s="5" t="s">
        <v>32</v>
      </c>
      <c r="C18" s="5" t="s">
        <v>17</v>
      </c>
      <c r="D18" s="5">
        <v>2</v>
      </c>
      <c r="E18" s="5">
        <v>1280</v>
      </c>
      <c r="F18" s="5">
        <v>4328</v>
      </c>
      <c r="G18" s="5" t="s">
        <v>31</v>
      </c>
    </row>
    <row r="19" spans="1:7" ht="12.75">
      <c r="A19" s="5">
        <v>12</v>
      </c>
      <c r="B19" s="5" t="s">
        <v>33</v>
      </c>
      <c r="C19" s="5" t="s">
        <v>26</v>
      </c>
      <c r="D19" s="5">
        <v>6</v>
      </c>
      <c r="E19" s="5">
        <v>250</v>
      </c>
      <c r="F19" s="5">
        <v>2950</v>
      </c>
      <c r="G19" s="5" t="s">
        <v>11</v>
      </c>
    </row>
    <row r="20" spans="1:7" ht="12.75">
      <c r="A20" s="5">
        <v>13</v>
      </c>
      <c r="B20" s="7" t="s">
        <v>34</v>
      </c>
      <c r="C20" s="5" t="s">
        <v>17</v>
      </c>
      <c r="D20" s="5">
        <v>60</v>
      </c>
      <c r="E20" s="5">
        <v>190</v>
      </c>
      <c r="F20" s="5">
        <f>E20*D20</f>
        <v>11400</v>
      </c>
      <c r="G20" s="5" t="s">
        <v>11</v>
      </c>
    </row>
    <row r="21" spans="1:7" ht="12.75">
      <c r="A21" s="6" t="s">
        <v>20</v>
      </c>
      <c r="B21" s="5"/>
      <c r="C21" s="5"/>
      <c r="D21" s="5"/>
      <c r="E21" s="5"/>
      <c r="F21" s="6">
        <f>SUM(F17:F20)</f>
        <v>23468</v>
      </c>
      <c r="G21" s="5"/>
    </row>
    <row r="22" spans="1:7" ht="12.75" customHeight="1">
      <c r="A22" s="4" t="s">
        <v>35</v>
      </c>
      <c r="B22" s="4"/>
      <c r="C22" s="4"/>
      <c r="D22" s="4"/>
      <c r="E22" s="4"/>
      <c r="F22" s="4"/>
      <c r="G22" s="4"/>
    </row>
    <row r="23" spans="1:7" ht="12.75">
      <c r="A23" s="5">
        <v>14</v>
      </c>
      <c r="B23" s="5" t="s">
        <v>36</v>
      </c>
      <c r="C23" s="5" t="s">
        <v>17</v>
      </c>
      <c r="D23" s="5">
        <v>1</v>
      </c>
      <c r="E23" s="5">
        <v>5900</v>
      </c>
      <c r="F23" s="5">
        <f>E23*D23</f>
        <v>5900</v>
      </c>
      <c r="G23" s="5" t="s">
        <v>37</v>
      </c>
    </row>
    <row r="24" spans="1:7" ht="12.75">
      <c r="A24" s="5">
        <v>15</v>
      </c>
      <c r="B24" s="5" t="s">
        <v>38</v>
      </c>
      <c r="C24" s="5" t="s">
        <v>17</v>
      </c>
      <c r="D24" s="5">
        <v>90</v>
      </c>
      <c r="E24" s="5">
        <v>169</v>
      </c>
      <c r="F24" s="5">
        <f>E24*D24</f>
        <v>15210</v>
      </c>
      <c r="G24" s="5" t="s">
        <v>39</v>
      </c>
    </row>
    <row r="25" spans="1:7" ht="12.75">
      <c r="A25" s="5">
        <v>16</v>
      </c>
      <c r="B25" s="5" t="s">
        <v>40</v>
      </c>
      <c r="C25" s="5" t="s">
        <v>17</v>
      </c>
      <c r="D25" s="5">
        <v>34</v>
      </c>
      <c r="E25" s="5">
        <v>195</v>
      </c>
      <c r="F25" s="5">
        <f>E25*D25</f>
        <v>6630</v>
      </c>
      <c r="G25" s="5" t="s">
        <v>41</v>
      </c>
    </row>
    <row r="26" spans="1:7" ht="12.75">
      <c r="A26" s="5">
        <v>17</v>
      </c>
      <c r="B26" s="5" t="s">
        <v>42</v>
      </c>
      <c r="C26" s="5" t="s">
        <v>43</v>
      </c>
      <c r="D26" s="5">
        <v>2</v>
      </c>
      <c r="E26" s="5">
        <v>1000</v>
      </c>
      <c r="F26" s="5">
        <f>E26*D26</f>
        <v>2000</v>
      </c>
      <c r="G26" s="5" t="s">
        <v>11</v>
      </c>
    </row>
    <row r="27" spans="1:7" ht="12.75">
      <c r="A27" s="5">
        <v>18</v>
      </c>
      <c r="B27" s="5" t="s">
        <v>44</v>
      </c>
      <c r="C27" s="5" t="s">
        <v>43</v>
      </c>
      <c r="D27" s="5">
        <v>1</v>
      </c>
      <c r="E27" s="5">
        <v>500</v>
      </c>
      <c r="F27" s="5">
        <f>E27*D27</f>
        <v>500</v>
      </c>
      <c r="G27" s="5" t="s">
        <v>11</v>
      </c>
    </row>
    <row r="28" spans="1:7" ht="12.75">
      <c r="A28" s="5">
        <v>19</v>
      </c>
      <c r="B28" s="5" t="s">
        <v>45</v>
      </c>
      <c r="C28" s="5" t="s">
        <v>17</v>
      </c>
      <c r="D28" s="5">
        <v>8</v>
      </c>
      <c r="E28" s="5">
        <v>241</v>
      </c>
      <c r="F28" s="5">
        <f>E28*D28</f>
        <v>1928</v>
      </c>
      <c r="G28" s="5" t="s">
        <v>46</v>
      </c>
    </row>
    <row r="29" spans="1:7" ht="12.75">
      <c r="A29" s="6" t="s">
        <v>20</v>
      </c>
      <c r="B29" s="5"/>
      <c r="C29" s="5"/>
      <c r="D29" s="5"/>
      <c r="E29" s="5"/>
      <c r="F29" s="6">
        <f>SUM(F23:F28)</f>
        <v>32168</v>
      </c>
      <c r="G29" s="5"/>
    </row>
    <row r="30" spans="1:7" ht="12.75" customHeight="1">
      <c r="A30" s="4" t="s">
        <v>47</v>
      </c>
      <c r="B30" s="4"/>
      <c r="C30" s="4"/>
      <c r="D30" s="4"/>
      <c r="E30" s="4"/>
      <c r="F30" s="4"/>
      <c r="G30" s="4"/>
    </row>
    <row r="31" spans="1:7" ht="12.75">
      <c r="A31" s="5">
        <v>20</v>
      </c>
      <c r="B31" s="5" t="s">
        <v>48</v>
      </c>
      <c r="C31" s="5"/>
      <c r="D31" s="5"/>
      <c r="E31" s="5"/>
      <c r="F31" s="5">
        <v>7000</v>
      </c>
      <c r="G31" s="5" t="s">
        <v>49</v>
      </c>
    </row>
    <row r="32" spans="1:7" ht="12.75">
      <c r="A32" s="5">
        <v>21</v>
      </c>
      <c r="B32" s="5" t="s">
        <v>50</v>
      </c>
      <c r="C32" s="5" t="s">
        <v>17</v>
      </c>
      <c r="D32" s="5">
        <v>1</v>
      </c>
      <c r="E32" s="5">
        <v>1350</v>
      </c>
      <c r="F32" s="5">
        <f>E32*D32</f>
        <v>1350</v>
      </c>
      <c r="G32" s="5" t="s">
        <v>49</v>
      </c>
    </row>
    <row r="33" spans="1:7" ht="12.75">
      <c r="A33" s="5">
        <v>22</v>
      </c>
      <c r="B33" s="5" t="s">
        <v>51</v>
      </c>
      <c r="C33" s="5" t="s">
        <v>26</v>
      </c>
      <c r="D33" s="5">
        <v>2</v>
      </c>
      <c r="E33" s="5">
        <v>1000</v>
      </c>
      <c r="F33" s="5">
        <f>E33*D33</f>
        <v>2000</v>
      </c>
      <c r="G33" s="5" t="s">
        <v>49</v>
      </c>
    </row>
    <row r="34" spans="1:7" ht="12.75">
      <c r="A34" s="5">
        <v>23</v>
      </c>
      <c r="B34" s="5" t="s">
        <v>52</v>
      </c>
      <c r="C34" s="5" t="s">
        <v>10</v>
      </c>
      <c r="D34" s="5">
        <v>7</v>
      </c>
      <c r="E34" s="5">
        <v>500</v>
      </c>
      <c r="F34" s="5">
        <f>E34*D34</f>
        <v>3500</v>
      </c>
      <c r="G34" s="5" t="s">
        <v>49</v>
      </c>
    </row>
    <row r="35" spans="1:7" ht="12.75">
      <c r="A35" s="5">
        <v>24</v>
      </c>
      <c r="B35" s="5" t="s">
        <v>53</v>
      </c>
      <c r="C35" s="5" t="s">
        <v>17</v>
      </c>
      <c r="D35" s="5">
        <v>6</v>
      </c>
      <c r="E35" s="5">
        <v>80</v>
      </c>
      <c r="F35" s="5">
        <f>E35*D35</f>
        <v>480</v>
      </c>
      <c r="G35" s="5" t="s">
        <v>49</v>
      </c>
    </row>
    <row r="36" spans="1:7" ht="12.75">
      <c r="A36" s="5">
        <v>25</v>
      </c>
      <c r="B36" s="5" t="s">
        <v>54</v>
      </c>
      <c r="C36" s="5" t="s">
        <v>17</v>
      </c>
      <c r="D36" s="5">
        <v>3</v>
      </c>
      <c r="E36" s="5">
        <v>700</v>
      </c>
      <c r="F36" s="5">
        <f>E36*D36</f>
        <v>2100</v>
      </c>
      <c r="G36" s="5" t="s">
        <v>49</v>
      </c>
    </row>
    <row r="37" spans="1:7" ht="12.75">
      <c r="A37" s="5">
        <v>26</v>
      </c>
      <c r="B37" s="5" t="s">
        <v>55</v>
      </c>
      <c r="C37" s="5" t="s">
        <v>17</v>
      </c>
      <c r="D37" s="5">
        <v>15</v>
      </c>
      <c r="E37" s="5">
        <v>400</v>
      </c>
      <c r="F37" s="5">
        <f>E37*D37</f>
        <v>6000</v>
      </c>
      <c r="G37" s="5" t="s">
        <v>49</v>
      </c>
    </row>
    <row r="38" spans="1:7" ht="12.75">
      <c r="A38" s="5">
        <v>27</v>
      </c>
      <c r="B38" s="5" t="s">
        <v>56</v>
      </c>
      <c r="C38" s="5" t="s">
        <v>10</v>
      </c>
      <c r="D38" s="5">
        <v>20</v>
      </c>
      <c r="E38" s="5">
        <v>25</v>
      </c>
      <c r="F38" s="5">
        <f>E38*D38</f>
        <v>500</v>
      </c>
      <c r="G38" s="5" t="s">
        <v>49</v>
      </c>
    </row>
    <row r="39" spans="1:7" ht="12.75">
      <c r="A39" s="5">
        <v>28</v>
      </c>
      <c r="B39" s="5" t="s">
        <v>57</v>
      </c>
      <c r="C39" s="5" t="s">
        <v>10</v>
      </c>
      <c r="D39" s="5">
        <v>17</v>
      </c>
      <c r="E39" s="5">
        <v>150</v>
      </c>
      <c r="F39" s="5">
        <f>E39*D39</f>
        <v>2550</v>
      </c>
      <c r="G39" s="5" t="s">
        <v>49</v>
      </c>
    </row>
    <row r="40" spans="1:7" ht="12.75">
      <c r="A40" s="5">
        <v>29</v>
      </c>
      <c r="B40" s="5" t="s">
        <v>58</v>
      </c>
      <c r="C40" s="5" t="s">
        <v>17</v>
      </c>
      <c r="D40" s="5">
        <v>3</v>
      </c>
      <c r="E40" s="5">
        <v>800</v>
      </c>
      <c r="F40" s="5">
        <f>E40*D40</f>
        <v>2400</v>
      </c>
      <c r="G40" s="5" t="s">
        <v>49</v>
      </c>
    </row>
    <row r="41" spans="1:7" ht="12.75">
      <c r="A41" s="5">
        <v>30</v>
      </c>
      <c r="B41" s="5" t="s">
        <v>59</v>
      </c>
      <c r="C41" s="5" t="s">
        <v>10</v>
      </c>
      <c r="D41" s="5">
        <v>13</v>
      </c>
      <c r="E41" s="5">
        <v>1000</v>
      </c>
      <c r="F41" s="5">
        <f>E41*D41</f>
        <v>13000</v>
      </c>
      <c r="G41" s="5" t="s">
        <v>49</v>
      </c>
    </row>
    <row r="42" spans="1:7" ht="12.75">
      <c r="A42" s="5">
        <v>31</v>
      </c>
      <c r="B42" s="5" t="s">
        <v>60</v>
      </c>
      <c r="C42" s="5" t="s">
        <v>10</v>
      </c>
      <c r="D42" s="5">
        <v>33</v>
      </c>
      <c r="E42" s="5">
        <v>300</v>
      </c>
      <c r="F42" s="5">
        <f>E42*D42</f>
        <v>9900</v>
      </c>
      <c r="G42" s="5" t="s">
        <v>49</v>
      </c>
    </row>
    <row r="43" spans="1:7" ht="12.75">
      <c r="A43" s="5">
        <v>32</v>
      </c>
      <c r="B43" s="5" t="s">
        <v>61</v>
      </c>
      <c r="C43" s="5"/>
      <c r="D43" s="5"/>
      <c r="E43" s="5"/>
      <c r="F43" s="5">
        <v>2500</v>
      </c>
      <c r="G43" s="5" t="s">
        <v>49</v>
      </c>
    </row>
    <row r="44" spans="1:7" ht="12.75">
      <c r="A44" s="5">
        <v>33</v>
      </c>
      <c r="B44" s="5" t="s">
        <v>62</v>
      </c>
      <c r="C44" s="5" t="s">
        <v>10</v>
      </c>
      <c r="D44" s="5">
        <v>13</v>
      </c>
      <c r="E44" s="5">
        <v>300</v>
      </c>
      <c r="F44" s="5">
        <f>E44*D44</f>
        <v>3900</v>
      </c>
      <c r="G44" s="5" t="s">
        <v>49</v>
      </c>
    </row>
    <row r="45" spans="1:7" ht="12.75">
      <c r="A45" s="5">
        <v>34</v>
      </c>
      <c r="B45" s="5" t="s">
        <v>63</v>
      </c>
      <c r="C45" s="5" t="s">
        <v>17</v>
      </c>
      <c r="D45" s="5">
        <v>1</v>
      </c>
      <c r="E45" s="5">
        <v>4500</v>
      </c>
      <c r="F45" s="5">
        <f>E45*D45</f>
        <v>4500</v>
      </c>
      <c r="G45" s="5" t="s">
        <v>49</v>
      </c>
    </row>
    <row r="46" spans="1:7" ht="12.75">
      <c r="A46" s="5">
        <v>35</v>
      </c>
      <c r="B46" s="5" t="s">
        <v>64</v>
      </c>
      <c r="C46" s="5" t="s">
        <v>17</v>
      </c>
      <c r="D46" s="5">
        <v>1</v>
      </c>
      <c r="E46" s="5">
        <v>5000</v>
      </c>
      <c r="F46" s="5">
        <f>E46*D46</f>
        <v>5000</v>
      </c>
      <c r="G46" s="5" t="s">
        <v>49</v>
      </c>
    </row>
    <row r="47" spans="1:7" ht="12.75">
      <c r="A47" s="5">
        <v>36</v>
      </c>
      <c r="B47" s="5" t="s">
        <v>65</v>
      </c>
      <c r="C47" s="5" t="s">
        <v>10</v>
      </c>
      <c r="D47" s="5">
        <v>3</v>
      </c>
      <c r="E47" s="5">
        <v>5000</v>
      </c>
      <c r="F47" s="5">
        <f>E47*D47</f>
        <v>15000</v>
      </c>
      <c r="G47" s="5" t="s">
        <v>49</v>
      </c>
    </row>
    <row r="48" spans="1:7" ht="12.75">
      <c r="A48" s="5">
        <v>37</v>
      </c>
      <c r="B48" s="5" t="s">
        <v>66</v>
      </c>
      <c r="C48" s="5" t="s">
        <v>26</v>
      </c>
      <c r="D48" s="5">
        <v>1</v>
      </c>
      <c r="E48" s="5">
        <v>1000</v>
      </c>
      <c r="F48" s="5">
        <f>E48*D48</f>
        <v>1000</v>
      </c>
      <c r="G48" s="5" t="s">
        <v>49</v>
      </c>
    </row>
    <row r="49" spans="1:7" ht="12.75">
      <c r="A49" s="5">
        <v>38</v>
      </c>
      <c r="B49" s="5" t="s">
        <v>67</v>
      </c>
      <c r="C49" s="5" t="s">
        <v>26</v>
      </c>
      <c r="D49" s="5">
        <v>1</v>
      </c>
      <c r="E49" s="5">
        <v>3000</v>
      </c>
      <c r="F49" s="5">
        <f>E49*D49</f>
        <v>3000</v>
      </c>
      <c r="G49" s="5" t="s">
        <v>49</v>
      </c>
    </row>
    <row r="50" spans="1:7" ht="12.75">
      <c r="A50" s="5">
        <v>39</v>
      </c>
      <c r="B50" s="5" t="s">
        <v>68</v>
      </c>
      <c r="C50" s="5" t="s">
        <v>17</v>
      </c>
      <c r="D50" s="5">
        <v>1</v>
      </c>
      <c r="E50" s="5">
        <v>3000</v>
      </c>
      <c r="F50" s="5">
        <f>E50*D50</f>
        <v>3000</v>
      </c>
      <c r="G50" s="5" t="s">
        <v>49</v>
      </c>
    </row>
    <row r="51" spans="1:7" ht="12.75">
      <c r="A51" s="6" t="s">
        <v>20</v>
      </c>
      <c r="B51" s="5"/>
      <c r="C51" s="5"/>
      <c r="D51" s="5"/>
      <c r="E51" s="5"/>
      <c r="F51" s="6">
        <f>SUM(F31:F50)</f>
        <v>88680</v>
      </c>
      <c r="G51" s="5"/>
    </row>
    <row r="52" spans="1:7" ht="12.75">
      <c r="A52" s="8" t="s">
        <v>69</v>
      </c>
      <c r="B52" s="5"/>
      <c r="C52" s="5"/>
      <c r="D52" s="5"/>
      <c r="E52" s="5"/>
      <c r="F52" s="8">
        <f>SUM(F9+F15+F21+F29+F51)</f>
        <v>313726</v>
      </c>
      <c r="G52" s="5"/>
    </row>
    <row r="54" spans="1:7" ht="12.75" customHeight="1">
      <c r="A54" s="9" t="s">
        <v>70</v>
      </c>
      <c r="B54" s="9"/>
      <c r="C54" s="9"/>
      <c r="D54" s="9"/>
      <c r="E54" s="9"/>
      <c r="F54" s="9"/>
      <c r="G54" s="9"/>
    </row>
    <row r="55" spans="1:7" ht="12.75" customHeight="1">
      <c r="A55" s="9" t="s">
        <v>71</v>
      </c>
      <c r="B55" s="9"/>
      <c r="C55" s="9"/>
      <c r="D55" s="9"/>
      <c r="E55" s="9"/>
      <c r="F55" s="9"/>
      <c r="G55" s="9"/>
    </row>
  </sheetData>
  <sheetProtection selectLockedCells="1" selectUnlockedCells="1"/>
  <mergeCells count="8">
    <mergeCell ref="A1:G1"/>
    <mergeCell ref="A3:G3"/>
    <mergeCell ref="A10:G10"/>
    <mergeCell ref="A16:G16"/>
    <mergeCell ref="A22:G22"/>
    <mergeCell ref="A30:G30"/>
    <mergeCell ref="A54:G54"/>
    <mergeCell ref="A55:G5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Урбанович</dc:creator>
  <cp:keywords/>
  <dc:description/>
  <cp:lastModifiedBy>Надежда Урбанович</cp:lastModifiedBy>
  <dcterms:created xsi:type="dcterms:W3CDTF">2023-02-04T20:40:12Z</dcterms:created>
  <dcterms:modified xsi:type="dcterms:W3CDTF">2023-02-06T23:32:08Z</dcterms:modified>
  <cp:category/>
  <cp:version/>
  <cp:contentType/>
  <cp:contentStatus/>
  <cp:revision>30</cp:revision>
</cp:coreProperties>
</file>