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\Documents\Ландшафтный дизайн\Конкурс\для сайта\для сайта14.02.jpg\"/>
    </mc:Choice>
  </mc:AlternateContent>
  <xr:revisionPtr revIDLastSave="0" documentId="13_ncr:1_{80BDB4A8-FE2C-4DED-9388-DEEA076701A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3" i="1" l="1"/>
  <c r="F9" i="1"/>
  <c r="F16" i="1"/>
  <c r="F42" i="1"/>
  <c r="F20" i="1" l="1"/>
  <c r="F5" i="1"/>
  <c r="F40" i="1"/>
  <c r="F39" i="1"/>
  <c r="F37" i="1" l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11" i="1" l="1"/>
</calcChain>
</file>

<file path=xl/sharedStrings.xml><?xml version="1.0" encoding="utf-8"?>
<sst xmlns="http://schemas.openxmlformats.org/spreadsheetml/2006/main" count="74" uniqueCount="48">
  <si>
    <t>Смета к проекту выставочного сада "Зачарованный лес"</t>
  </si>
  <si>
    <t>Наименование материалов, работ</t>
  </si>
  <si>
    <t>Ед.измерения</t>
  </si>
  <si>
    <t>Кол-во</t>
  </si>
  <si>
    <t>Цена (руб.)</t>
  </si>
  <si>
    <t>Сумма (руб.)</t>
  </si>
  <si>
    <t>№ п/п</t>
  </si>
  <si>
    <t>Покрытия</t>
  </si>
  <si>
    <t>Обустройство водоема</t>
  </si>
  <si>
    <t xml:space="preserve">Мембрана для водоемов </t>
  </si>
  <si>
    <t>м2</t>
  </si>
  <si>
    <t>изделие</t>
  </si>
  <si>
    <t>Посадочный материал</t>
  </si>
  <si>
    <t>МАФы</t>
  </si>
  <si>
    <t>Насос-фильтр для очистки воды</t>
  </si>
  <si>
    <t>Монтаж/демонтаж  конструкции  водоема</t>
  </si>
  <si>
    <t>Галька речная 10-20 мм</t>
  </si>
  <si>
    <t>Монтаж/демонтаж дорожки</t>
  </si>
  <si>
    <t>Метизы</t>
  </si>
  <si>
    <t>Доставка валежника</t>
  </si>
  <si>
    <t>Монтаж/демонтаж скульптур</t>
  </si>
  <si>
    <t>шт.</t>
  </si>
  <si>
    <t>т</t>
  </si>
  <si>
    <t>Ель обыкновенная 3-4 м</t>
  </si>
  <si>
    <t>Ель обыкновенная 2-2,5 м</t>
  </si>
  <si>
    <t>Можевельник обыкновенный</t>
  </si>
  <si>
    <t>Голубика высокорослая</t>
  </si>
  <si>
    <t>Тиарелла сердцелистная</t>
  </si>
  <si>
    <t>Щитовник мужской</t>
  </si>
  <si>
    <t>Щитовник красносорусовый</t>
  </si>
  <si>
    <t>Копытень европейский</t>
  </si>
  <si>
    <t>Вереск обыкновенный</t>
  </si>
  <si>
    <t>Земляника альпийская</t>
  </si>
  <si>
    <t>Костяника каменистая</t>
  </si>
  <si>
    <t>Брусника обыкновенная</t>
  </si>
  <si>
    <t>Доставка</t>
  </si>
  <si>
    <t>посадочные работы монтаж/демонтаж (30% от стоимости посадочного материала)</t>
  </si>
  <si>
    <t>Дикранум метловидный 20*20см</t>
  </si>
  <si>
    <t>Бриум волосовидный 6*8 см</t>
  </si>
  <si>
    <t>Родобриум розетковидный 10*10 см</t>
  </si>
  <si>
    <t>Политрихум обыкновенный 20*20 см</t>
  </si>
  <si>
    <t>грунт плодородный 50 л.</t>
  </si>
  <si>
    <t>мульча 50 л</t>
  </si>
  <si>
    <t>Доставка материалов</t>
  </si>
  <si>
    <t>м3</t>
  </si>
  <si>
    <t xml:space="preserve">Горбыль </t>
  </si>
  <si>
    <t>ИТОГО</t>
  </si>
  <si>
    <t>Итого предваритаельная стоимость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</si>
</sst>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scheme val="minor"/>
    </font>
    <font>
      <sz val="14"/>
      <name val="Bahnschrift Light"/>
      <family val="2"/>
      <charset val="204"/>
    </font>
    <font>
      <sz val="11"/>
      <name val="Calibri"/>
      <family val="2"/>
      <scheme val="minor"/>
    </font>
    <font>
      <sz val="12"/>
      <name val="Bahnschrift Light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3" fillId="0" borderId="0" xfId="0" applyFont="1"/>
    <xf numFmtId="49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 xr:uid="{61E2CF4F-72A8-43B7-861E-6A5044930539}"/>
    <cellStyle name="Обычный 3" xfId="2" xr:uid="{EF742E42-FFEA-4018-8069-42B8723F90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topLeftCell="A32" workbookViewId="0">
      <selection activeCell="E48" sqref="E48"/>
    </sheetView>
  </sheetViews>
  <sheetFormatPr defaultRowHeight="14.4" x14ac:dyDescent="0.3"/>
  <cols>
    <col min="2" max="2" width="45.5546875" customWidth="1"/>
    <col min="3" max="3" width="15.77734375" customWidth="1"/>
    <col min="4" max="4" width="12.88671875" customWidth="1"/>
    <col min="5" max="5" width="11.44140625" customWidth="1"/>
    <col min="6" max="6" width="15.21875" customWidth="1"/>
  </cols>
  <sheetData>
    <row r="1" spans="1:6" ht="17.399999999999999" x14ac:dyDescent="0.3">
      <c r="A1" s="10" t="s">
        <v>0</v>
      </c>
      <c r="B1" s="10"/>
      <c r="C1" s="10"/>
      <c r="D1" s="10"/>
      <c r="E1" s="10"/>
      <c r="F1" s="10"/>
    </row>
    <row r="2" spans="1:6" x14ac:dyDescent="0.3">
      <c r="A2" s="1"/>
      <c r="B2" s="1"/>
      <c r="C2" s="1"/>
      <c r="D2" s="1"/>
      <c r="E2" s="1"/>
      <c r="F2" s="1"/>
    </row>
    <row r="3" spans="1:6" ht="30" x14ac:dyDescent="0.3">
      <c r="A3" s="2" t="s">
        <v>6</v>
      </c>
      <c r="B3" s="3" t="s">
        <v>1</v>
      </c>
      <c r="C3" s="3" t="s">
        <v>2</v>
      </c>
      <c r="D3" s="4" t="s">
        <v>3</v>
      </c>
      <c r="E3" s="5" t="s">
        <v>4</v>
      </c>
      <c r="F3" s="5" t="s">
        <v>5</v>
      </c>
    </row>
    <row r="4" spans="1:6" ht="14.4" customHeight="1" x14ac:dyDescent="0.3">
      <c r="A4" s="10" t="s">
        <v>7</v>
      </c>
      <c r="B4" s="10"/>
      <c r="C4" s="10"/>
      <c r="D4" s="10"/>
      <c r="E4" s="10"/>
      <c r="F4" s="10"/>
    </row>
    <row r="5" spans="1:6" ht="15" x14ac:dyDescent="0.3">
      <c r="A5" s="8">
        <v>1</v>
      </c>
      <c r="B5" s="6" t="s">
        <v>45</v>
      </c>
      <c r="C5" s="3" t="s">
        <v>44</v>
      </c>
      <c r="D5" s="3">
        <v>1</v>
      </c>
      <c r="E5" s="3">
        <v>1650</v>
      </c>
      <c r="F5" s="3">
        <f>E5*D5</f>
        <v>1650</v>
      </c>
    </row>
    <row r="6" spans="1:6" ht="15" x14ac:dyDescent="0.3">
      <c r="A6" s="8">
        <v>2</v>
      </c>
      <c r="B6" s="6" t="s">
        <v>17</v>
      </c>
      <c r="C6" s="3" t="s">
        <v>11</v>
      </c>
      <c r="D6" s="3">
        <v>1</v>
      </c>
      <c r="E6" s="3">
        <v>15000</v>
      </c>
      <c r="F6" s="3">
        <v>15000</v>
      </c>
    </row>
    <row r="7" spans="1:6" ht="15" x14ac:dyDescent="0.3">
      <c r="A7" s="8">
        <v>3</v>
      </c>
      <c r="B7" s="6" t="s">
        <v>18</v>
      </c>
      <c r="C7" s="3" t="s">
        <v>21</v>
      </c>
      <c r="D7" s="3">
        <v>1</v>
      </c>
      <c r="E7" s="3">
        <v>5000</v>
      </c>
      <c r="F7" s="3">
        <v>5000</v>
      </c>
    </row>
    <row r="8" spans="1:6" ht="15" x14ac:dyDescent="0.3">
      <c r="A8" s="8">
        <v>4</v>
      </c>
      <c r="B8" s="6" t="s">
        <v>43</v>
      </c>
      <c r="C8" s="3"/>
      <c r="D8" s="3"/>
      <c r="E8" s="3"/>
      <c r="F8" s="3">
        <v>10000</v>
      </c>
    </row>
    <row r="9" spans="1:6" ht="15" x14ac:dyDescent="0.3">
      <c r="A9" s="11" t="s">
        <v>46</v>
      </c>
      <c r="B9" s="11"/>
      <c r="C9" s="11"/>
      <c r="D9" s="11"/>
      <c r="E9" s="11"/>
      <c r="F9" s="3">
        <f>SUM(F5:F8)</f>
        <v>31650</v>
      </c>
    </row>
    <row r="10" spans="1:6" ht="17.399999999999999" x14ac:dyDescent="0.3">
      <c r="A10" s="10" t="s">
        <v>8</v>
      </c>
      <c r="B10" s="10"/>
      <c r="C10" s="10"/>
      <c r="D10" s="10"/>
      <c r="E10" s="10"/>
      <c r="F10" s="10"/>
    </row>
    <row r="11" spans="1:6" ht="15" x14ac:dyDescent="0.3">
      <c r="A11" s="7">
        <v>1</v>
      </c>
      <c r="B11" s="6" t="s">
        <v>9</v>
      </c>
      <c r="C11" s="3" t="s">
        <v>10</v>
      </c>
      <c r="D11" s="3">
        <v>6</v>
      </c>
      <c r="E11" s="3">
        <v>300</v>
      </c>
      <c r="F11" s="3">
        <f>E11*D11</f>
        <v>1800</v>
      </c>
    </row>
    <row r="12" spans="1:6" ht="30" x14ac:dyDescent="0.3">
      <c r="A12" s="7">
        <v>2</v>
      </c>
      <c r="B12" s="6" t="s">
        <v>15</v>
      </c>
      <c r="C12" s="3" t="s">
        <v>11</v>
      </c>
      <c r="D12" s="3">
        <v>1</v>
      </c>
      <c r="E12" s="3">
        <v>25000</v>
      </c>
      <c r="F12" s="3">
        <v>25000</v>
      </c>
    </row>
    <row r="13" spans="1:6" ht="15.6" customHeight="1" x14ac:dyDescent="0.3">
      <c r="A13" s="7">
        <v>3</v>
      </c>
      <c r="B13" s="6" t="s">
        <v>14</v>
      </c>
      <c r="C13" s="3" t="s">
        <v>21</v>
      </c>
      <c r="D13" s="3">
        <v>1</v>
      </c>
      <c r="E13" s="3">
        <v>25000</v>
      </c>
      <c r="F13" s="3">
        <v>25000</v>
      </c>
    </row>
    <row r="14" spans="1:6" ht="15.6" customHeight="1" x14ac:dyDescent="0.3">
      <c r="A14" s="7">
        <v>4</v>
      </c>
      <c r="B14" s="6" t="s">
        <v>16</v>
      </c>
      <c r="C14" s="3" t="s">
        <v>22</v>
      </c>
      <c r="D14" s="3">
        <v>0.5</v>
      </c>
      <c r="E14" s="3">
        <v>15600</v>
      </c>
      <c r="F14" s="3">
        <v>7800</v>
      </c>
    </row>
    <row r="15" spans="1:6" ht="15.6" customHeight="1" x14ac:dyDescent="0.3">
      <c r="A15" s="7">
        <v>5</v>
      </c>
      <c r="B15" s="6" t="s">
        <v>43</v>
      </c>
      <c r="C15" s="3"/>
      <c r="D15" s="3"/>
      <c r="E15" s="3"/>
      <c r="F15" s="3">
        <v>10000</v>
      </c>
    </row>
    <row r="16" spans="1:6" ht="15.6" customHeight="1" x14ac:dyDescent="0.3">
      <c r="A16" s="11" t="s">
        <v>46</v>
      </c>
      <c r="B16" s="11"/>
      <c r="C16" s="11"/>
      <c r="D16" s="11"/>
      <c r="E16" s="11"/>
      <c r="F16" s="3">
        <f>SUM(F11:F15)</f>
        <v>69600</v>
      </c>
    </row>
    <row r="17" spans="1:6" ht="17.399999999999999" x14ac:dyDescent="0.3">
      <c r="A17" s="10" t="s">
        <v>13</v>
      </c>
      <c r="B17" s="10"/>
      <c r="C17" s="10"/>
      <c r="D17" s="10"/>
      <c r="E17" s="10"/>
      <c r="F17" s="10"/>
    </row>
    <row r="18" spans="1:6" ht="15" x14ac:dyDescent="0.3">
      <c r="A18" s="9">
        <v>1</v>
      </c>
      <c r="B18" s="6" t="s">
        <v>19</v>
      </c>
      <c r="C18" s="3" t="s">
        <v>11</v>
      </c>
      <c r="D18" s="3">
        <v>2</v>
      </c>
      <c r="E18" s="3">
        <v>25000</v>
      </c>
      <c r="F18" s="3">
        <v>50000</v>
      </c>
    </row>
    <row r="19" spans="1:6" ht="15" x14ac:dyDescent="0.3">
      <c r="A19" s="9">
        <v>2</v>
      </c>
      <c r="B19" s="6" t="s">
        <v>20</v>
      </c>
      <c r="C19" s="3" t="s">
        <v>11</v>
      </c>
      <c r="D19" s="3">
        <v>2</v>
      </c>
      <c r="E19" s="3">
        <v>25000</v>
      </c>
      <c r="F19" s="3">
        <v>50000</v>
      </c>
    </row>
    <row r="20" spans="1:6" ht="15" x14ac:dyDescent="0.3">
      <c r="A20" s="11" t="s">
        <v>46</v>
      </c>
      <c r="B20" s="11"/>
      <c r="C20" s="11"/>
      <c r="D20" s="11"/>
      <c r="E20" s="11"/>
      <c r="F20" s="3">
        <f>SUM(F18:F19)</f>
        <v>100000</v>
      </c>
    </row>
    <row r="21" spans="1:6" ht="17.399999999999999" x14ac:dyDescent="0.3">
      <c r="A21" s="10" t="s">
        <v>12</v>
      </c>
      <c r="B21" s="10"/>
      <c r="C21" s="10"/>
      <c r="D21" s="10"/>
      <c r="E21" s="10"/>
      <c r="F21" s="10"/>
    </row>
    <row r="22" spans="1:6" ht="15" x14ac:dyDescent="0.3">
      <c r="A22" s="8">
        <v>1</v>
      </c>
      <c r="B22" s="6" t="s">
        <v>23</v>
      </c>
      <c r="C22" s="3" t="s">
        <v>21</v>
      </c>
      <c r="D22" s="3">
        <v>3</v>
      </c>
      <c r="E22" s="3">
        <v>13000</v>
      </c>
      <c r="F22" s="3">
        <f>E22*D22</f>
        <v>39000</v>
      </c>
    </row>
    <row r="23" spans="1:6" ht="15" x14ac:dyDescent="0.3">
      <c r="A23" s="8">
        <v>2</v>
      </c>
      <c r="B23" s="6" t="s">
        <v>24</v>
      </c>
      <c r="C23" s="3" t="s">
        <v>21</v>
      </c>
      <c r="D23" s="3">
        <v>4</v>
      </c>
      <c r="E23" s="3">
        <v>6500</v>
      </c>
      <c r="F23" s="3">
        <f>D23*E23</f>
        <v>26000</v>
      </c>
    </row>
    <row r="24" spans="1:6" ht="15" x14ac:dyDescent="0.3">
      <c r="A24" s="8">
        <v>3</v>
      </c>
      <c r="B24" s="6" t="s">
        <v>25</v>
      </c>
      <c r="C24" s="3" t="s">
        <v>21</v>
      </c>
      <c r="D24" s="3">
        <v>8</v>
      </c>
      <c r="E24" s="3">
        <v>4000</v>
      </c>
      <c r="F24" s="3">
        <f>D24*E24</f>
        <v>32000</v>
      </c>
    </row>
    <row r="25" spans="1:6" ht="15" x14ac:dyDescent="0.3">
      <c r="A25" s="8">
        <v>4</v>
      </c>
      <c r="B25" s="6" t="s">
        <v>26</v>
      </c>
      <c r="C25" s="3" t="s">
        <v>21</v>
      </c>
      <c r="D25" s="3">
        <v>5</v>
      </c>
      <c r="E25" s="3">
        <v>950</v>
      </c>
      <c r="F25" s="3">
        <v>4750</v>
      </c>
    </row>
    <row r="26" spans="1:6" ht="15" x14ac:dyDescent="0.3">
      <c r="A26" s="8">
        <v>5</v>
      </c>
      <c r="B26" s="6" t="s">
        <v>27</v>
      </c>
      <c r="C26" s="3" t="s">
        <v>21</v>
      </c>
      <c r="D26" s="3">
        <v>45</v>
      </c>
      <c r="E26" s="3">
        <v>450</v>
      </c>
      <c r="F26" s="3">
        <f t="shared" ref="F26:F37" si="0">E26*D26</f>
        <v>20250</v>
      </c>
    </row>
    <row r="27" spans="1:6" ht="15" x14ac:dyDescent="0.3">
      <c r="A27" s="8">
        <v>6</v>
      </c>
      <c r="B27" s="6" t="s">
        <v>28</v>
      </c>
      <c r="C27" s="3" t="s">
        <v>21</v>
      </c>
      <c r="D27" s="3">
        <v>27</v>
      </c>
      <c r="E27" s="3">
        <v>500</v>
      </c>
      <c r="F27" s="3">
        <f t="shared" si="0"/>
        <v>13500</v>
      </c>
    </row>
    <row r="28" spans="1:6" ht="15" x14ac:dyDescent="0.3">
      <c r="A28" s="8">
        <v>7</v>
      </c>
      <c r="B28" s="6" t="s">
        <v>29</v>
      </c>
      <c r="C28" s="3" t="s">
        <v>21</v>
      </c>
      <c r="D28" s="3">
        <v>27</v>
      </c>
      <c r="E28" s="3">
        <v>750</v>
      </c>
      <c r="F28" s="3">
        <f t="shared" si="0"/>
        <v>20250</v>
      </c>
    </row>
    <row r="29" spans="1:6" ht="15" x14ac:dyDescent="0.3">
      <c r="A29" s="8">
        <v>8</v>
      </c>
      <c r="B29" s="6" t="s">
        <v>30</v>
      </c>
      <c r="C29" s="3" t="s">
        <v>21</v>
      </c>
      <c r="D29" s="3">
        <v>45</v>
      </c>
      <c r="E29" s="3">
        <v>550</v>
      </c>
      <c r="F29" s="3">
        <f t="shared" si="0"/>
        <v>24750</v>
      </c>
    </row>
    <row r="30" spans="1:6" ht="15" x14ac:dyDescent="0.3">
      <c r="A30" s="8">
        <v>9</v>
      </c>
      <c r="B30" s="6" t="s">
        <v>31</v>
      </c>
      <c r="C30" s="3" t="s">
        <v>21</v>
      </c>
      <c r="D30" s="3">
        <v>72</v>
      </c>
      <c r="E30" s="3">
        <v>500</v>
      </c>
      <c r="F30" s="3">
        <f t="shared" si="0"/>
        <v>36000</v>
      </c>
    </row>
    <row r="31" spans="1:6" ht="15" x14ac:dyDescent="0.3">
      <c r="A31" s="8">
        <v>10</v>
      </c>
      <c r="B31" s="6" t="s">
        <v>32</v>
      </c>
      <c r="C31" s="3" t="s">
        <v>21</v>
      </c>
      <c r="D31" s="3">
        <v>27</v>
      </c>
      <c r="E31" s="3">
        <v>320</v>
      </c>
      <c r="F31" s="3">
        <f t="shared" si="0"/>
        <v>8640</v>
      </c>
    </row>
    <row r="32" spans="1:6" ht="15" x14ac:dyDescent="0.3">
      <c r="A32" s="8">
        <v>11</v>
      </c>
      <c r="B32" s="6" t="s">
        <v>33</v>
      </c>
      <c r="C32" s="3" t="s">
        <v>21</v>
      </c>
      <c r="D32" s="3">
        <v>18</v>
      </c>
      <c r="E32" s="3">
        <v>490</v>
      </c>
      <c r="F32" s="3">
        <f t="shared" si="0"/>
        <v>8820</v>
      </c>
    </row>
    <row r="33" spans="1:6" ht="15" x14ac:dyDescent="0.3">
      <c r="A33" s="8">
        <v>12</v>
      </c>
      <c r="B33" s="6" t="s">
        <v>34</v>
      </c>
      <c r="C33" s="3" t="s">
        <v>21</v>
      </c>
      <c r="D33" s="3">
        <v>18</v>
      </c>
      <c r="E33" s="3">
        <v>420</v>
      </c>
      <c r="F33" s="3">
        <f t="shared" si="0"/>
        <v>7560</v>
      </c>
    </row>
    <row r="34" spans="1:6" ht="15" x14ac:dyDescent="0.3">
      <c r="A34" s="8">
        <v>13</v>
      </c>
      <c r="B34" s="6" t="s">
        <v>38</v>
      </c>
      <c r="C34" s="3" t="s">
        <v>21</v>
      </c>
      <c r="D34" s="3">
        <v>100</v>
      </c>
      <c r="E34" s="3">
        <v>390</v>
      </c>
      <c r="F34" s="3">
        <f t="shared" si="0"/>
        <v>39000</v>
      </c>
    </row>
    <row r="35" spans="1:6" ht="15" x14ac:dyDescent="0.3">
      <c r="A35" s="8">
        <v>14</v>
      </c>
      <c r="B35" s="6" t="s">
        <v>37</v>
      </c>
      <c r="C35" s="3" t="s">
        <v>21</v>
      </c>
      <c r="D35" s="3">
        <v>25</v>
      </c>
      <c r="E35" s="3">
        <v>370</v>
      </c>
      <c r="F35" s="3">
        <f t="shared" si="0"/>
        <v>9250</v>
      </c>
    </row>
    <row r="36" spans="1:6" ht="15" x14ac:dyDescent="0.3">
      <c r="A36" s="8">
        <v>15</v>
      </c>
      <c r="B36" s="6" t="s">
        <v>39</v>
      </c>
      <c r="C36" s="3" t="s">
        <v>21</v>
      </c>
      <c r="D36" s="3">
        <v>100</v>
      </c>
      <c r="E36" s="3">
        <v>450</v>
      </c>
      <c r="F36" s="3">
        <f t="shared" si="0"/>
        <v>45000</v>
      </c>
    </row>
    <row r="37" spans="1:6" ht="15" x14ac:dyDescent="0.3">
      <c r="A37" s="8">
        <v>16</v>
      </c>
      <c r="B37" s="6" t="s">
        <v>40</v>
      </c>
      <c r="C37" s="3" t="s">
        <v>21</v>
      </c>
      <c r="D37" s="3">
        <v>25</v>
      </c>
      <c r="E37" s="3">
        <v>390</v>
      </c>
      <c r="F37" s="3">
        <f t="shared" si="0"/>
        <v>9750</v>
      </c>
    </row>
    <row r="38" spans="1:6" ht="15" x14ac:dyDescent="0.3">
      <c r="A38" s="8">
        <v>17</v>
      </c>
      <c r="B38" s="6" t="s">
        <v>35</v>
      </c>
      <c r="C38" s="3"/>
      <c r="D38" s="3"/>
      <c r="E38" s="3"/>
      <c r="F38" s="3">
        <v>30000</v>
      </c>
    </row>
    <row r="39" spans="1:6" ht="15" x14ac:dyDescent="0.3">
      <c r="A39" s="8">
        <v>18</v>
      </c>
      <c r="B39" s="6" t="s">
        <v>41</v>
      </c>
      <c r="C39" s="3" t="s">
        <v>21</v>
      </c>
      <c r="D39" s="3">
        <v>15</v>
      </c>
      <c r="E39" s="3">
        <v>150</v>
      </c>
      <c r="F39" s="3">
        <f>D39*E39</f>
        <v>2250</v>
      </c>
    </row>
    <row r="40" spans="1:6" ht="15" x14ac:dyDescent="0.3">
      <c r="A40" s="8">
        <v>19</v>
      </c>
      <c r="B40" s="6" t="s">
        <v>42</v>
      </c>
      <c r="C40" s="3" t="s">
        <v>21</v>
      </c>
      <c r="D40" s="3">
        <v>10</v>
      </c>
      <c r="E40" s="3">
        <v>500</v>
      </c>
      <c r="F40" s="3">
        <f>E40*D40</f>
        <v>5000</v>
      </c>
    </row>
    <row r="41" spans="1:6" ht="44.4" customHeight="1" x14ac:dyDescent="0.3">
      <c r="A41" s="8">
        <v>20</v>
      </c>
      <c r="B41" s="6" t="s">
        <v>36</v>
      </c>
      <c r="C41" s="3"/>
      <c r="D41" s="3"/>
      <c r="E41" s="3"/>
      <c r="F41" s="3">
        <v>103356</v>
      </c>
    </row>
    <row r="42" spans="1:6" ht="15" x14ac:dyDescent="0.3">
      <c r="A42" s="11" t="s">
        <v>46</v>
      </c>
      <c r="B42" s="11"/>
      <c r="C42" s="11"/>
      <c r="D42" s="11"/>
      <c r="E42" s="11"/>
      <c r="F42" s="3">
        <f>SUM(F22:F41)</f>
        <v>485126</v>
      </c>
    </row>
    <row r="43" spans="1:6" ht="15" x14ac:dyDescent="0.3">
      <c r="A43" s="12" t="s">
        <v>47</v>
      </c>
      <c r="B43" s="12"/>
      <c r="C43" s="12"/>
      <c r="D43" s="12"/>
      <c r="E43" s="12"/>
      <c r="F43" s="3">
        <f>F9+F16+F20+F42</f>
        <v>686376</v>
      </c>
    </row>
  </sheetData>
  <mergeCells count="10">
    <mergeCell ref="A43:E43"/>
    <mergeCell ref="A17:F17"/>
    <mergeCell ref="A9:E9"/>
    <mergeCell ref="A16:E16"/>
    <mergeCell ref="A20:E20"/>
    <mergeCell ref="A1:F1"/>
    <mergeCell ref="A4:F4"/>
    <mergeCell ref="A10:F10"/>
    <mergeCell ref="A21:F21"/>
    <mergeCell ref="A42:E4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2023-02-14T17:15:53Z</dcterms:modified>
</cp:coreProperties>
</file>