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OneDrive\Рабочий стол\СИЛ_2023_проекты\Мирун\"/>
    </mc:Choice>
  </mc:AlternateContent>
  <bookViews>
    <workbookView xWindow="0" yWindow="0" windowWidth="23040" windowHeight="88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49" i="1"/>
  <c r="F50" i="1"/>
  <c r="F51" i="1"/>
  <c r="F52" i="1"/>
  <c r="F53" i="1"/>
  <c r="F48" i="1"/>
  <c r="F57" i="1" s="1"/>
  <c r="F43" i="1"/>
  <c r="F33" i="1"/>
  <c r="F34" i="1"/>
  <c r="F35" i="1"/>
  <c r="F36" i="1"/>
  <c r="F37" i="1"/>
  <c r="F38" i="1"/>
  <c r="F39" i="1"/>
  <c r="F40" i="1"/>
  <c r="F41" i="1"/>
  <c r="F42" i="1"/>
  <c r="F32" i="1"/>
  <c r="F44" i="1" s="1"/>
  <c r="F19" i="1"/>
  <c r="F20" i="1"/>
  <c r="F21" i="1"/>
  <c r="F22" i="1"/>
  <c r="F23" i="1"/>
  <c r="F24" i="1"/>
  <c r="F25" i="1"/>
  <c r="F18" i="1"/>
  <c r="F28" i="1" s="1"/>
  <c r="G5" i="1"/>
  <c r="G6" i="1"/>
  <c r="G7" i="1"/>
  <c r="G8" i="1"/>
  <c r="G9" i="1"/>
  <c r="G10" i="1"/>
  <c r="G11" i="1"/>
  <c r="G4" i="1"/>
  <c r="G13" i="1" s="1"/>
</calcChain>
</file>

<file path=xl/sharedStrings.xml><?xml version="1.0" encoding="utf-8"?>
<sst xmlns="http://schemas.openxmlformats.org/spreadsheetml/2006/main" count="126" uniqueCount="89">
  <si>
    <t>Позиция на плане</t>
  </si>
  <si>
    <t>Русское название растения</t>
  </si>
  <si>
    <t>Латинское название растения</t>
  </si>
  <si>
    <t>Размеры при посадке (диаметр кроны/ширина, высота растения)</t>
  </si>
  <si>
    <t>Кол-во,шт</t>
  </si>
  <si>
    <t>Цена за 1 шт, руб</t>
  </si>
  <si>
    <t>Общая цена, руб</t>
  </si>
  <si>
    <t xml:space="preserve">Лиственница Европейская  (штамб)           </t>
  </si>
  <si>
    <t>Larix Decidua «Repens»</t>
  </si>
  <si>
    <t>1 м * 1.5 м</t>
  </si>
  <si>
    <t>Монарда гибридная</t>
  </si>
  <si>
    <t xml:space="preserve">Общая стоимость посадочного материала: </t>
  </si>
  <si>
    <t>Береза Пендула (штамб)</t>
  </si>
  <si>
    <t>Бересклет крылатый</t>
  </si>
  <si>
    <t>Мискантус китайский</t>
  </si>
  <si>
    <t>газон рулонный</t>
  </si>
  <si>
    <t>Лапчатка кустарниковая</t>
  </si>
  <si>
    <t>Euonymus alatus Compactus</t>
  </si>
  <si>
    <t>Potentilla fruticosa «Pink Princess»</t>
  </si>
  <si>
    <t>Очиток видный</t>
  </si>
  <si>
    <t>Sedum spectabile 'Autumn Fire'</t>
  </si>
  <si>
    <t>Monarda hybrida "Raspberry Wine"</t>
  </si>
  <si>
    <t>Miscanthus sinensis" Purpurascens"</t>
  </si>
  <si>
    <t>1м * 1 м</t>
  </si>
  <si>
    <t>0,5м * 0,5 м</t>
  </si>
  <si>
    <t>0,7м * 0,7 м</t>
  </si>
  <si>
    <t>0,5м * 0,7 м</t>
  </si>
  <si>
    <t>0,4м*2м</t>
  </si>
  <si>
    <t>roll lavn "Poa praténsis"</t>
  </si>
  <si>
    <t>0,7 м*0,7 м</t>
  </si>
  <si>
    <t>1,3 *2,4 м</t>
  </si>
  <si>
    <t>Betula pendula" Youngii"</t>
  </si>
  <si>
    <t xml:space="preserve"> I. Посадочный материал</t>
  </si>
  <si>
    <t>Название растения</t>
  </si>
  <si>
    <t>Упаковка</t>
  </si>
  <si>
    <t>Количество, шт.</t>
  </si>
  <si>
    <t>Цена ед., руб.</t>
  </si>
  <si>
    <t xml:space="preserve">Стоимость, руб. </t>
  </si>
  <si>
    <t>Примечание/ ссылки</t>
  </si>
  <si>
    <t>Лиственница Европейская (штамб)</t>
  </si>
  <si>
    <t>С20</t>
  </si>
  <si>
    <t>С3</t>
  </si>
  <si>
    <t>С3 (ЗКС)</t>
  </si>
  <si>
    <t xml:space="preserve">Итого </t>
  </si>
  <si>
    <t>II. Устройство дорожки и клумб</t>
  </si>
  <si>
    <t>Наименование</t>
  </si>
  <si>
    <t>Ед. измерения</t>
  </si>
  <si>
    <t>Количество</t>
  </si>
  <si>
    <t>Бордюрная лента ПРОТЭКТ БЛ-15/10 (15 × 1000 см, коричневая)</t>
  </si>
  <si>
    <t>м</t>
  </si>
  <si>
    <t>Мульча из щебня (4-8 мм фракция)</t>
  </si>
  <si>
    <t>т</t>
  </si>
  <si>
    <t>л</t>
  </si>
  <si>
    <t>II. МАФы и освещение</t>
  </si>
  <si>
    <t>Белый пластиковый закругленный, СИД Светящийся гнущийся стул, скамейка, диван</t>
  </si>
  <si>
    <t>светодиодная лента</t>
  </si>
  <si>
    <t>IV. Услуги и работы</t>
  </si>
  <si>
    <t>установка подушки под основание</t>
  </si>
  <si>
    <t>посадка растений</t>
  </si>
  <si>
    <t xml:space="preserve">демонтаж </t>
  </si>
  <si>
    <t>доставка</t>
  </si>
  <si>
    <t>Общая стоимость</t>
  </si>
  <si>
    <t>Площадка для прогулки</t>
  </si>
  <si>
    <t>Вход в сад</t>
  </si>
  <si>
    <t>Площадка для рояля</t>
  </si>
  <si>
    <t>Площадка для чая</t>
  </si>
  <si>
    <t>белый рояль</t>
  </si>
  <si>
    <t>С30</t>
  </si>
  <si>
    <t>С5</t>
  </si>
  <si>
    <t>рулон</t>
  </si>
  <si>
    <t>брус под площадки</t>
  </si>
  <si>
    <t>Ложа для отдыха (Л)</t>
  </si>
  <si>
    <t>Ложа для отдыха(П)</t>
  </si>
  <si>
    <t>Масло с воском Hartwachs-Öl
Тик</t>
  </si>
  <si>
    <t>м²</t>
  </si>
  <si>
    <t>куб</t>
  </si>
  <si>
    <t>ракушка для рояля (аналог для авто)</t>
  </si>
  <si>
    <t>Красивые светодиодные цветные пластиковые светодиодные пляжные стулья, прозрачный акриловый дизайнерский кофейный стул</t>
  </si>
  <si>
    <t>стол круглый светящийся прозрачный</t>
  </si>
  <si>
    <t>чернозем</t>
  </si>
  <si>
    <t>шт</t>
  </si>
  <si>
    <t>Смета на реализицию проекта выставочного сада "Сублимация"</t>
  </si>
  <si>
    <t>Масло OSMO Terrassen-Öle щелковисто -серый</t>
  </si>
  <si>
    <t>Светильник влагозащищенный Mw light 808040201 Титан</t>
  </si>
  <si>
    <t>устройство площадок</t>
  </si>
  <si>
    <t>установка ракушки</t>
  </si>
  <si>
    <t>установка света</t>
  </si>
  <si>
    <t>1 036 635 рублей</t>
  </si>
  <si>
    <t xml:space="preserve"> м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</si>
</sst>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CC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 applyFont="1" applyAlignment="1"/>
    <xf numFmtId="0" fontId="2" fillId="0" borderId="0" xfId="1" applyFont="1"/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/>
    <xf numFmtId="0" fontId="5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/>
    <xf numFmtId="0" fontId="4" fillId="0" borderId="3" xfId="1" applyFont="1" applyBorder="1" applyAlignment="1">
      <alignment wrapText="1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4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2" borderId="3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right"/>
    </xf>
    <xf numFmtId="0" fontId="6" fillId="0" borderId="5" xfId="1" applyFont="1" applyBorder="1"/>
    <xf numFmtId="0" fontId="6" fillId="0" borderId="6" xfId="1" applyFont="1" applyBorder="1"/>
    <xf numFmtId="0" fontId="4" fillId="0" borderId="0" xfId="1" applyFont="1" applyAlignment="1"/>
    <xf numFmtId="0" fontId="5" fillId="0" borderId="0" xfId="1" applyFont="1" applyAlignment="1">
      <alignment horizontal="center" vertical="center"/>
    </xf>
    <xf numFmtId="0" fontId="4" fillId="0" borderId="0" xfId="1" applyFont="1" applyAlignment="1"/>
    <xf numFmtId="0" fontId="5" fillId="0" borderId="4" xfId="1" applyFont="1" applyBorder="1" applyAlignment="1">
      <alignment horizontal="left" vertical="center"/>
    </xf>
    <xf numFmtId="0" fontId="4" fillId="0" borderId="3" xfId="0" applyFont="1" applyBorder="1"/>
    <xf numFmtId="0" fontId="4" fillId="0" borderId="3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3" xfId="2" applyFont="1" applyBorder="1" applyAlignment="1">
      <alignment wrapText="1"/>
    </xf>
    <xf numFmtId="0" fontId="7" fillId="0" borderId="0" xfId="2" applyFont="1" applyAlignment="1"/>
    <xf numFmtId="0" fontId="8" fillId="0" borderId="3" xfId="1" applyFont="1" applyBorder="1" applyAlignment="1">
      <alignment wrapText="1"/>
    </xf>
    <xf numFmtId="0" fontId="8" fillId="0" borderId="3" xfId="1" applyFont="1" applyBorder="1" applyAlignment="1">
      <alignment horizontal="left" wrapText="1"/>
    </xf>
    <xf numFmtId="0" fontId="4" fillId="0" borderId="0" xfId="1" applyFont="1"/>
    <xf numFmtId="0" fontId="5" fillId="0" borderId="7" xfId="1" applyFont="1" applyBorder="1" applyAlignment="1">
      <alignment horizontal="center" wrapText="1"/>
    </xf>
    <xf numFmtId="3" fontId="5" fillId="0" borderId="7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3" fontId="4" fillId="0" borderId="3" xfId="1" applyNumberFormat="1" applyFont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wrapText="1"/>
    </xf>
    <xf numFmtId="0" fontId="7" fillId="2" borderId="3" xfId="2" applyFont="1" applyFill="1" applyBorder="1" applyAlignment="1">
      <alignment wrapText="1"/>
    </xf>
    <xf numFmtId="0" fontId="4" fillId="0" borderId="3" xfId="1" applyFont="1" applyBorder="1" applyAlignment="1">
      <alignment horizontal="left" vertical="top" wrapText="1"/>
    </xf>
    <xf numFmtId="0" fontId="8" fillId="0" borderId="3" xfId="1" applyFont="1" applyBorder="1"/>
    <xf numFmtId="0" fontId="4" fillId="0" borderId="3" xfId="0" applyFont="1" applyFill="1" applyBorder="1"/>
    <xf numFmtId="0" fontId="5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3" fontId="4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vertical="center" wrapText="1"/>
    </xf>
    <xf numFmtId="0" fontId="8" fillId="0" borderId="0" xfId="1" applyFont="1"/>
    <xf numFmtId="0" fontId="4" fillId="0" borderId="3" xfId="0" applyFont="1" applyBorder="1" applyAlignment="1">
      <alignment vertical="center" wrapText="1" shrinkToFit="1"/>
    </xf>
    <xf numFmtId="0" fontId="8" fillId="0" borderId="0" xfId="1" applyFont="1" applyAlignment="1">
      <alignment wrapText="1"/>
    </xf>
    <xf numFmtId="0" fontId="4" fillId="2" borderId="3" xfId="1" applyFont="1" applyFill="1" applyBorder="1" applyAlignment="1">
      <alignment vertical="center"/>
    </xf>
    <xf numFmtId="0" fontId="5" fillId="0" borderId="0" xfId="1" applyFont="1" applyAlignment="1">
      <alignment horizontal="center" wrapText="1"/>
    </xf>
    <xf numFmtId="3" fontId="5" fillId="0" borderId="0" xfId="1" applyNumberFormat="1" applyFont="1"/>
    <xf numFmtId="0" fontId="4" fillId="2" borderId="3" xfId="1" applyFont="1" applyFill="1" applyBorder="1"/>
    <xf numFmtId="9" fontId="4" fillId="0" borderId="3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7" xfId="1" applyFont="1" applyBorder="1"/>
    <xf numFmtId="3" fontId="5" fillId="0" borderId="7" xfId="1" applyNumberFormat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K55" sqref="K55"/>
    </sheetView>
  </sheetViews>
  <sheetFormatPr defaultRowHeight="14.4" x14ac:dyDescent="0.3"/>
  <cols>
    <col min="2" max="2" width="30" customWidth="1"/>
    <col min="3" max="3" width="30.33203125" customWidth="1"/>
    <col min="4" max="4" width="19.6640625" customWidth="1"/>
    <col min="5" max="5" width="13.44140625" customWidth="1"/>
    <col min="6" max="6" width="14.44140625" customWidth="1"/>
    <col min="7" max="7" width="11.33203125" customWidth="1"/>
  </cols>
  <sheetData>
    <row r="1" spans="1:8" x14ac:dyDescent="0.3">
      <c r="A1" s="3"/>
      <c r="B1" s="3"/>
      <c r="C1" s="3"/>
      <c r="D1" s="3"/>
      <c r="E1" s="3"/>
      <c r="F1" s="3"/>
      <c r="G1" s="3"/>
    </row>
    <row r="2" spans="1:8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8" x14ac:dyDescent="0.3">
      <c r="A3" s="5"/>
      <c r="B3" s="5"/>
      <c r="C3" s="5"/>
      <c r="D3" s="5"/>
      <c r="E3" s="5"/>
      <c r="F3" s="5"/>
      <c r="G3" s="5"/>
    </row>
    <row r="4" spans="1:8" ht="26.4" x14ac:dyDescent="0.3">
      <c r="A4" s="6">
        <v>1</v>
      </c>
      <c r="B4" s="7" t="s">
        <v>7</v>
      </c>
      <c r="C4" s="8" t="s">
        <v>8</v>
      </c>
      <c r="D4" s="9" t="s">
        <v>9</v>
      </c>
      <c r="E4" s="10">
        <v>6</v>
      </c>
      <c r="F4" s="11">
        <v>8000</v>
      </c>
      <c r="G4" s="8">
        <f>E4*F4</f>
        <v>48000</v>
      </c>
    </row>
    <row r="5" spans="1:8" x14ac:dyDescent="0.3">
      <c r="A5" s="6">
        <v>2</v>
      </c>
      <c r="B5" s="7" t="s">
        <v>12</v>
      </c>
      <c r="C5" s="8" t="s">
        <v>31</v>
      </c>
      <c r="D5" s="12" t="s">
        <v>30</v>
      </c>
      <c r="E5" s="10">
        <v>3</v>
      </c>
      <c r="F5" s="8">
        <v>18900</v>
      </c>
      <c r="G5" s="8">
        <f t="shared" ref="G5:G11" si="0">E5*F5</f>
        <v>56700</v>
      </c>
    </row>
    <row r="6" spans="1:8" x14ac:dyDescent="0.3">
      <c r="A6" s="6">
        <v>3</v>
      </c>
      <c r="B6" s="7" t="s">
        <v>13</v>
      </c>
      <c r="C6" s="8" t="s">
        <v>17</v>
      </c>
      <c r="D6" s="8" t="s">
        <v>23</v>
      </c>
      <c r="E6" s="13">
        <v>6</v>
      </c>
      <c r="F6" s="8">
        <v>13000</v>
      </c>
      <c r="G6" s="8">
        <f t="shared" si="0"/>
        <v>78000</v>
      </c>
    </row>
    <row r="7" spans="1:8" x14ac:dyDescent="0.3">
      <c r="A7" s="6">
        <v>4</v>
      </c>
      <c r="B7" s="7" t="s">
        <v>16</v>
      </c>
      <c r="C7" s="8" t="s">
        <v>18</v>
      </c>
      <c r="D7" s="8" t="s">
        <v>29</v>
      </c>
      <c r="E7" s="13">
        <v>6</v>
      </c>
      <c r="F7" s="8">
        <v>900</v>
      </c>
      <c r="G7" s="8">
        <f t="shared" si="0"/>
        <v>5400</v>
      </c>
    </row>
    <row r="8" spans="1:8" x14ac:dyDescent="0.3">
      <c r="A8" s="6">
        <v>5</v>
      </c>
      <c r="B8" s="7" t="s">
        <v>19</v>
      </c>
      <c r="C8" s="8" t="s">
        <v>20</v>
      </c>
      <c r="D8" s="8" t="s">
        <v>24</v>
      </c>
      <c r="E8" s="13">
        <v>6</v>
      </c>
      <c r="F8" s="8">
        <v>700</v>
      </c>
      <c r="G8" s="8">
        <f t="shared" si="0"/>
        <v>4200</v>
      </c>
    </row>
    <row r="9" spans="1:8" x14ac:dyDescent="0.3">
      <c r="A9" s="6">
        <v>6</v>
      </c>
      <c r="B9" s="7" t="s">
        <v>10</v>
      </c>
      <c r="C9" s="14" t="s">
        <v>21</v>
      </c>
      <c r="D9" s="8" t="s">
        <v>25</v>
      </c>
      <c r="E9" s="13">
        <v>2</v>
      </c>
      <c r="F9" s="8">
        <v>550</v>
      </c>
      <c r="G9" s="8">
        <f t="shared" si="0"/>
        <v>1100</v>
      </c>
    </row>
    <row r="10" spans="1:8" x14ac:dyDescent="0.3">
      <c r="A10" s="6">
        <v>7</v>
      </c>
      <c r="B10" s="7" t="s">
        <v>14</v>
      </c>
      <c r="C10" s="8" t="s">
        <v>22</v>
      </c>
      <c r="D10" s="8" t="s">
        <v>26</v>
      </c>
      <c r="E10" s="13">
        <v>15</v>
      </c>
      <c r="F10" s="8">
        <v>900</v>
      </c>
      <c r="G10" s="8">
        <f t="shared" si="0"/>
        <v>13500</v>
      </c>
    </row>
    <row r="11" spans="1:8" x14ac:dyDescent="0.3">
      <c r="A11" s="6">
        <v>8</v>
      </c>
      <c r="B11" s="7" t="s">
        <v>15</v>
      </c>
      <c r="C11" s="8" t="s">
        <v>28</v>
      </c>
      <c r="D11" s="8" t="s">
        <v>27</v>
      </c>
      <c r="E11" s="13">
        <v>20</v>
      </c>
      <c r="F11" s="8">
        <v>380</v>
      </c>
      <c r="G11" s="8">
        <f t="shared" si="0"/>
        <v>7600</v>
      </c>
    </row>
    <row r="12" spans="1:8" x14ac:dyDescent="0.3">
      <c r="A12" s="6"/>
      <c r="B12" s="15"/>
      <c r="C12" s="8"/>
      <c r="D12" s="8"/>
      <c r="E12" s="13"/>
      <c r="F12" s="8"/>
      <c r="G12" s="8"/>
    </row>
    <row r="13" spans="1:8" x14ac:dyDescent="0.3">
      <c r="A13" s="16" t="s">
        <v>11</v>
      </c>
      <c r="B13" s="17"/>
      <c r="C13" s="17"/>
      <c r="D13" s="17"/>
      <c r="E13" s="17"/>
      <c r="F13" s="18"/>
      <c r="G13" s="8">
        <f>SUM(G4:G12)</f>
        <v>214500</v>
      </c>
    </row>
    <row r="14" spans="1:8" x14ac:dyDescent="0.3">
      <c r="A14" s="3"/>
      <c r="B14" s="20" t="s">
        <v>81</v>
      </c>
      <c r="C14" s="21"/>
      <c r="D14" s="21"/>
      <c r="E14" s="21"/>
      <c r="F14" s="21"/>
      <c r="G14" s="19"/>
      <c r="H14" s="1"/>
    </row>
    <row r="15" spans="1:8" x14ac:dyDescent="0.3">
      <c r="A15" s="3"/>
      <c r="B15" s="19"/>
      <c r="C15" s="19"/>
      <c r="D15" s="19"/>
      <c r="E15" s="19"/>
      <c r="F15" s="19"/>
      <c r="G15" s="19"/>
      <c r="H15" s="1"/>
    </row>
    <row r="16" spans="1:8" x14ac:dyDescent="0.3">
      <c r="A16" s="3"/>
      <c r="B16" s="22" t="s">
        <v>32</v>
      </c>
      <c r="C16" s="17"/>
      <c r="D16" s="17"/>
      <c r="E16" s="17"/>
      <c r="F16" s="17"/>
      <c r="G16" s="18"/>
      <c r="H16" s="1"/>
    </row>
    <row r="17" spans="1:8" ht="24.6" customHeight="1" x14ac:dyDescent="0.3">
      <c r="A17" s="23"/>
      <c r="B17" s="10" t="s">
        <v>33</v>
      </c>
      <c r="C17" s="10" t="s">
        <v>34</v>
      </c>
      <c r="D17" s="10" t="s">
        <v>35</v>
      </c>
      <c r="E17" s="10" t="s">
        <v>36</v>
      </c>
      <c r="F17" s="10" t="s">
        <v>37</v>
      </c>
      <c r="G17" s="10" t="s">
        <v>38</v>
      </c>
      <c r="H17" s="1"/>
    </row>
    <row r="18" spans="1:8" ht="26.4" x14ac:dyDescent="0.3">
      <c r="A18" s="23">
        <v>1</v>
      </c>
      <c r="B18" s="7" t="s">
        <v>39</v>
      </c>
      <c r="C18" s="24" t="s">
        <v>40</v>
      </c>
      <c r="D18" s="25">
        <v>6</v>
      </c>
      <c r="E18" s="24">
        <v>8000</v>
      </c>
      <c r="F18" s="24">
        <f>D18*E18</f>
        <v>48000</v>
      </c>
      <c r="G18" s="26"/>
      <c r="H18" s="2"/>
    </row>
    <row r="19" spans="1:8" x14ac:dyDescent="0.3">
      <c r="A19" s="23">
        <v>2</v>
      </c>
      <c r="B19" s="7" t="s">
        <v>12</v>
      </c>
      <c r="C19" s="24" t="s">
        <v>67</v>
      </c>
      <c r="D19" s="25">
        <v>3</v>
      </c>
      <c r="E19" s="24">
        <v>18900</v>
      </c>
      <c r="F19" s="24">
        <f t="shared" ref="F19:F25" si="1">D19*E19</f>
        <v>56700</v>
      </c>
      <c r="G19" s="27"/>
      <c r="H19" s="2"/>
    </row>
    <row r="20" spans="1:8" x14ac:dyDescent="0.3">
      <c r="A20" s="23">
        <v>3</v>
      </c>
      <c r="B20" s="7" t="s">
        <v>13</v>
      </c>
      <c r="C20" s="24" t="s">
        <v>40</v>
      </c>
      <c r="D20" s="24">
        <v>6</v>
      </c>
      <c r="E20" s="24">
        <v>13000</v>
      </c>
      <c r="F20" s="24">
        <f t="shared" si="1"/>
        <v>78000</v>
      </c>
      <c r="G20" s="26"/>
      <c r="H20" s="2"/>
    </row>
    <row r="21" spans="1:8" x14ac:dyDescent="0.3">
      <c r="A21" s="23">
        <v>4</v>
      </c>
      <c r="B21" s="7" t="s">
        <v>16</v>
      </c>
      <c r="C21" s="24" t="s">
        <v>68</v>
      </c>
      <c r="D21" s="24">
        <v>6</v>
      </c>
      <c r="E21" s="24">
        <v>900</v>
      </c>
      <c r="F21" s="24">
        <f t="shared" si="1"/>
        <v>5400</v>
      </c>
      <c r="G21" s="28"/>
      <c r="H21" s="2"/>
    </row>
    <row r="22" spans="1:8" x14ac:dyDescent="0.3">
      <c r="A22" s="23">
        <v>5</v>
      </c>
      <c r="B22" s="7" t="s">
        <v>19</v>
      </c>
      <c r="C22" s="24" t="s">
        <v>41</v>
      </c>
      <c r="D22" s="25">
        <v>6</v>
      </c>
      <c r="E22" s="24">
        <v>700</v>
      </c>
      <c r="F22" s="24">
        <f t="shared" si="1"/>
        <v>4200</v>
      </c>
      <c r="G22" s="29"/>
      <c r="H22" s="2"/>
    </row>
    <row r="23" spans="1:8" x14ac:dyDescent="0.3">
      <c r="A23" s="23">
        <v>6</v>
      </c>
      <c r="B23" s="7" t="s">
        <v>10</v>
      </c>
      <c r="C23" s="24" t="s">
        <v>42</v>
      </c>
      <c r="D23" s="25">
        <v>2</v>
      </c>
      <c r="E23" s="24">
        <v>550</v>
      </c>
      <c r="F23" s="24">
        <f t="shared" si="1"/>
        <v>1100</v>
      </c>
      <c r="G23" s="26"/>
      <c r="H23" s="2"/>
    </row>
    <row r="24" spans="1:8" x14ac:dyDescent="0.3">
      <c r="A24" s="23">
        <v>7</v>
      </c>
      <c r="B24" s="7" t="s">
        <v>14</v>
      </c>
      <c r="C24" s="24" t="s">
        <v>41</v>
      </c>
      <c r="D24" s="25">
        <v>15</v>
      </c>
      <c r="E24" s="24">
        <v>900</v>
      </c>
      <c r="F24" s="24">
        <f t="shared" si="1"/>
        <v>13500</v>
      </c>
      <c r="G24" s="27"/>
      <c r="H24" s="2"/>
    </row>
    <row r="25" spans="1:8" x14ac:dyDescent="0.3">
      <c r="A25" s="23">
        <v>8</v>
      </c>
      <c r="B25" s="7" t="s">
        <v>15</v>
      </c>
      <c r="C25" s="24" t="s">
        <v>69</v>
      </c>
      <c r="D25" s="25">
        <v>20</v>
      </c>
      <c r="E25" s="24">
        <v>380</v>
      </c>
      <c r="F25" s="24">
        <f t="shared" si="1"/>
        <v>7600</v>
      </c>
      <c r="G25" s="28"/>
      <c r="H25" s="2"/>
    </row>
    <row r="26" spans="1:8" x14ac:dyDescent="0.3">
      <c r="A26" s="3"/>
      <c r="B26" s="7"/>
      <c r="C26" s="24"/>
      <c r="D26" s="24"/>
      <c r="E26" s="24"/>
      <c r="F26" s="13"/>
      <c r="G26" s="29"/>
      <c r="H26" s="2"/>
    </row>
    <row r="27" spans="1:8" ht="15" thickBot="1" x14ac:dyDescent="0.35">
      <c r="A27" s="3"/>
      <c r="B27" s="30"/>
      <c r="C27" s="30"/>
      <c r="D27" s="30"/>
      <c r="E27" s="30"/>
      <c r="F27" s="30"/>
      <c r="G27" s="30"/>
      <c r="H27" s="1"/>
    </row>
    <row r="28" spans="1:8" ht="15" thickBot="1" x14ac:dyDescent="0.35">
      <c r="A28" s="3"/>
      <c r="B28" s="30"/>
      <c r="C28" s="30"/>
      <c r="D28" s="30"/>
      <c r="E28" s="31" t="s">
        <v>43</v>
      </c>
      <c r="F28" s="32">
        <f>SUM(F18:F25)</f>
        <v>214500</v>
      </c>
      <c r="G28" s="30"/>
      <c r="H28" s="1"/>
    </row>
    <row r="29" spans="1:8" x14ac:dyDescent="0.3">
      <c r="A29" s="3"/>
      <c r="B29" s="30"/>
      <c r="C29" s="30"/>
      <c r="D29" s="30"/>
      <c r="E29" s="30"/>
      <c r="F29" s="30"/>
      <c r="G29" s="30"/>
      <c r="H29" s="1"/>
    </row>
    <row r="30" spans="1:8" x14ac:dyDescent="0.3">
      <c r="A30" s="3"/>
      <c r="B30" s="22" t="s">
        <v>44</v>
      </c>
      <c r="C30" s="17"/>
      <c r="D30" s="17"/>
      <c r="E30" s="17"/>
      <c r="F30" s="17"/>
      <c r="G30" s="18"/>
    </row>
    <row r="31" spans="1:8" ht="26.4" x14ac:dyDescent="0.3">
      <c r="A31" s="3"/>
      <c r="B31" s="33" t="s">
        <v>45</v>
      </c>
      <c r="C31" s="34" t="s">
        <v>46</v>
      </c>
      <c r="D31" s="33" t="s">
        <v>47</v>
      </c>
      <c r="E31" s="10" t="s">
        <v>36</v>
      </c>
      <c r="F31" s="35" t="s">
        <v>37</v>
      </c>
      <c r="G31" s="10"/>
    </row>
    <row r="32" spans="1:8" x14ac:dyDescent="0.3">
      <c r="A32" s="23">
        <v>1</v>
      </c>
      <c r="B32" s="7" t="s">
        <v>63</v>
      </c>
      <c r="C32" s="36" t="s">
        <v>74</v>
      </c>
      <c r="D32" s="37">
        <v>0.54</v>
      </c>
      <c r="E32" s="36">
        <v>2250</v>
      </c>
      <c r="F32" s="38">
        <f>D32*E32</f>
        <v>1215</v>
      </c>
      <c r="G32" s="26"/>
    </row>
    <row r="33" spans="1:7" x14ac:dyDescent="0.3">
      <c r="A33" s="23">
        <v>2</v>
      </c>
      <c r="B33" s="7" t="s">
        <v>62</v>
      </c>
      <c r="C33" s="36" t="s">
        <v>88</v>
      </c>
      <c r="D33" s="36">
        <v>12.43</v>
      </c>
      <c r="E33" s="36">
        <v>2250</v>
      </c>
      <c r="F33" s="38">
        <f t="shared" ref="F33:F43" si="2">D33*E33</f>
        <v>27967.5</v>
      </c>
      <c r="G33" s="26"/>
    </row>
    <row r="34" spans="1:7" x14ac:dyDescent="0.3">
      <c r="A34" s="23">
        <v>3</v>
      </c>
      <c r="B34" s="15" t="s">
        <v>64</v>
      </c>
      <c r="C34" s="39" t="s">
        <v>74</v>
      </c>
      <c r="D34" s="40">
        <v>5.6</v>
      </c>
      <c r="E34" s="39">
        <v>2250</v>
      </c>
      <c r="F34" s="38">
        <f t="shared" si="2"/>
        <v>12600</v>
      </c>
      <c r="G34" s="41"/>
    </row>
    <row r="35" spans="1:7" x14ac:dyDescent="0.3">
      <c r="A35" s="23">
        <v>4</v>
      </c>
      <c r="B35" s="15" t="s">
        <v>70</v>
      </c>
      <c r="C35" s="39" t="s">
        <v>75</v>
      </c>
      <c r="D35" s="40">
        <v>1.5</v>
      </c>
      <c r="E35" s="39">
        <v>30000</v>
      </c>
      <c r="F35" s="38">
        <f t="shared" si="2"/>
        <v>45000</v>
      </c>
      <c r="G35" s="41"/>
    </row>
    <row r="36" spans="1:7" x14ac:dyDescent="0.3">
      <c r="A36" s="23">
        <v>5</v>
      </c>
      <c r="B36" s="15" t="s">
        <v>71</v>
      </c>
      <c r="C36" s="39" t="s">
        <v>74</v>
      </c>
      <c r="D36" s="40">
        <v>3.25</v>
      </c>
      <c r="E36" s="39">
        <v>2250</v>
      </c>
      <c r="F36" s="38">
        <f t="shared" si="2"/>
        <v>7312.5</v>
      </c>
      <c r="G36" s="41"/>
    </row>
    <row r="37" spans="1:7" x14ac:dyDescent="0.3">
      <c r="A37" s="23">
        <v>6</v>
      </c>
      <c r="B37" s="15" t="s">
        <v>72</v>
      </c>
      <c r="C37" s="39" t="s">
        <v>74</v>
      </c>
      <c r="D37" s="40">
        <v>3.25</v>
      </c>
      <c r="E37" s="39">
        <v>2250</v>
      </c>
      <c r="F37" s="38">
        <f t="shared" si="2"/>
        <v>7312.5</v>
      </c>
      <c r="G37" s="42"/>
    </row>
    <row r="38" spans="1:7" x14ac:dyDescent="0.3">
      <c r="A38" s="23">
        <v>7</v>
      </c>
      <c r="B38" s="15" t="s">
        <v>65</v>
      </c>
      <c r="C38" s="39" t="s">
        <v>74</v>
      </c>
      <c r="D38" s="40">
        <v>2.67</v>
      </c>
      <c r="E38" s="39">
        <v>2250</v>
      </c>
      <c r="F38" s="38">
        <f t="shared" si="2"/>
        <v>6007.5</v>
      </c>
      <c r="G38" s="42"/>
    </row>
    <row r="39" spans="1:7" x14ac:dyDescent="0.3">
      <c r="A39" s="23">
        <v>8</v>
      </c>
      <c r="B39" s="11" t="s">
        <v>82</v>
      </c>
      <c r="C39" s="39" t="s">
        <v>52</v>
      </c>
      <c r="D39" s="40">
        <v>4</v>
      </c>
      <c r="E39" s="39">
        <v>5000</v>
      </c>
      <c r="F39" s="38">
        <f t="shared" si="2"/>
        <v>20000</v>
      </c>
      <c r="G39" s="42"/>
    </row>
    <row r="40" spans="1:7" ht="27" x14ac:dyDescent="0.3">
      <c r="A40" s="23">
        <v>9</v>
      </c>
      <c r="B40" s="9" t="s">
        <v>73</v>
      </c>
      <c r="C40" s="39" t="s">
        <v>52</v>
      </c>
      <c r="D40" s="40">
        <v>2.5</v>
      </c>
      <c r="E40" s="39">
        <v>5000</v>
      </c>
      <c r="F40" s="38">
        <f t="shared" si="2"/>
        <v>12500</v>
      </c>
      <c r="G40" s="42"/>
    </row>
    <row r="41" spans="1:7" x14ac:dyDescent="0.3">
      <c r="A41" s="23">
        <v>10</v>
      </c>
      <c r="B41" s="43" t="s">
        <v>79</v>
      </c>
      <c r="C41" s="36" t="s">
        <v>75</v>
      </c>
      <c r="D41" s="37">
        <v>2</v>
      </c>
      <c r="E41" s="36">
        <v>2000</v>
      </c>
      <c r="F41" s="38">
        <f t="shared" si="2"/>
        <v>4000</v>
      </c>
      <c r="G41" s="44"/>
    </row>
    <row r="42" spans="1:7" x14ac:dyDescent="0.3">
      <c r="A42" s="45">
        <v>11</v>
      </c>
      <c r="B42" s="3" t="s">
        <v>50</v>
      </c>
      <c r="C42" s="36" t="s">
        <v>51</v>
      </c>
      <c r="D42" s="36">
        <v>1</v>
      </c>
      <c r="E42" s="36">
        <v>2500</v>
      </c>
      <c r="F42" s="38">
        <f t="shared" si="2"/>
        <v>2500</v>
      </c>
      <c r="G42" s="28"/>
    </row>
    <row r="43" spans="1:7" ht="27" thickBot="1" x14ac:dyDescent="0.35">
      <c r="A43" s="45">
        <v>12</v>
      </c>
      <c r="B43" s="7" t="s">
        <v>48</v>
      </c>
      <c r="C43" s="8" t="s">
        <v>49</v>
      </c>
      <c r="D43" s="8">
        <v>48</v>
      </c>
      <c r="E43" s="30">
        <v>40</v>
      </c>
      <c r="F43" s="30">
        <f t="shared" si="2"/>
        <v>1920</v>
      </c>
      <c r="G43" s="30"/>
    </row>
    <row r="44" spans="1:7" ht="15" thickBot="1" x14ac:dyDescent="0.35">
      <c r="A44" s="3"/>
      <c r="B44" s="30"/>
      <c r="C44" s="30"/>
      <c r="D44" s="30"/>
      <c r="E44" s="31" t="s">
        <v>43</v>
      </c>
      <c r="F44" s="32">
        <f>SUM(F32:F43)</f>
        <v>148335</v>
      </c>
      <c r="G44" s="30"/>
    </row>
    <row r="45" spans="1:7" x14ac:dyDescent="0.3">
      <c r="A45" s="3"/>
      <c r="B45" s="30"/>
      <c r="C45" s="30"/>
      <c r="D45" s="30"/>
      <c r="E45" s="30"/>
      <c r="F45" s="30"/>
      <c r="G45" s="19"/>
    </row>
    <row r="46" spans="1:7" x14ac:dyDescent="0.3">
      <c r="A46" s="3"/>
      <c r="B46" s="22" t="s">
        <v>53</v>
      </c>
      <c r="C46" s="17"/>
      <c r="D46" s="17"/>
      <c r="E46" s="17"/>
      <c r="F46" s="17"/>
      <c r="G46" s="18"/>
    </row>
    <row r="47" spans="1:7" ht="26.4" x14ac:dyDescent="0.3">
      <c r="A47" s="3"/>
      <c r="B47" s="13" t="s">
        <v>45</v>
      </c>
      <c r="C47" s="46" t="s">
        <v>46</v>
      </c>
      <c r="D47" s="13" t="s">
        <v>47</v>
      </c>
      <c r="E47" s="10" t="s">
        <v>36</v>
      </c>
      <c r="F47" s="13" t="s">
        <v>37</v>
      </c>
      <c r="G47" s="10" t="s">
        <v>38</v>
      </c>
    </row>
    <row r="48" spans="1:7" x14ac:dyDescent="0.3">
      <c r="A48" s="23">
        <v>1</v>
      </c>
      <c r="B48" s="47" t="s">
        <v>66</v>
      </c>
      <c r="C48" s="37" t="s">
        <v>80</v>
      </c>
      <c r="D48" s="37">
        <v>1</v>
      </c>
      <c r="E48" s="38">
        <v>300000</v>
      </c>
      <c r="F48" s="38">
        <f>D48*E48</f>
        <v>300000</v>
      </c>
      <c r="G48" s="28"/>
    </row>
    <row r="49" spans="1:7" ht="66" x14ac:dyDescent="0.3">
      <c r="A49" s="23">
        <v>2</v>
      </c>
      <c r="B49" s="47" t="s">
        <v>77</v>
      </c>
      <c r="C49" s="37" t="s">
        <v>80</v>
      </c>
      <c r="D49" s="37">
        <v>3</v>
      </c>
      <c r="E49" s="38">
        <v>10000</v>
      </c>
      <c r="F49" s="38">
        <f t="shared" ref="F49:F54" si="3">D49*E49</f>
        <v>30000</v>
      </c>
      <c r="G49" s="28"/>
    </row>
    <row r="50" spans="1:7" ht="26.4" x14ac:dyDescent="0.3">
      <c r="A50" s="23">
        <v>3</v>
      </c>
      <c r="B50" s="47" t="s">
        <v>78</v>
      </c>
      <c r="C50" s="36" t="s">
        <v>80</v>
      </c>
      <c r="D50" s="36">
        <v>1</v>
      </c>
      <c r="E50" s="38">
        <v>15000</v>
      </c>
      <c r="F50" s="38">
        <f t="shared" si="3"/>
        <v>15000</v>
      </c>
      <c r="G50" s="26"/>
    </row>
    <row r="51" spans="1:7" ht="26.4" x14ac:dyDescent="0.3">
      <c r="A51" s="23">
        <v>4</v>
      </c>
      <c r="B51" s="47" t="s">
        <v>76</v>
      </c>
      <c r="C51" s="36" t="s">
        <v>80</v>
      </c>
      <c r="D51" s="36">
        <v>1</v>
      </c>
      <c r="E51" s="38">
        <v>40000</v>
      </c>
      <c r="F51" s="38">
        <f t="shared" si="3"/>
        <v>40000</v>
      </c>
      <c r="G51" s="26"/>
    </row>
    <row r="52" spans="1:7" ht="39.6" x14ac:dyDescent="0.3">
      <c r="A52" s="23">
        <v>5</v>
      </c>
      <c r="B52" s="48" t="s">
        <v>54</v>
      </c>
      <c r="C52" s="39" t="s">
        <v>80</v>
      </c>
      <c r="D52" s="39">
        <v>4</v>
      </c>
      <c r="E52" s="49">
        <v>7000</v>
      </c>
      <c r="F52" s="38">
        <f t="shared" si="3"/>
        <v>28000</v>
      </c>
      <c r="G52" s="26"/>
    </row>
    <row r="53" spans="1:7" x14ac:dyDescent="0.3">
      <c r="A53" s="23">
        <v>6</v>
      </c>
      <c r="B53" s="50" t="s">
        <v>55</v>
      </c>
      <c r="C53" s="39" t="s">
        <v>49</v>
      </c>
      <c r="D53" s="40">
        <v>5</v>
      </c>
      <c r="E53" s="36">
        <v>360</v>
      </c>
      <c r="F53" s="38">
        <f t="shared" si="3"/>
        <v>1800</v>
      </c>
      <c r="G53" s="51"/>
    </row>
    <row r="54" spans="1:7" ht="26.4" x14ac:dyDescent="0.3">
      <c r="A54" s="3"/>
      <c r="B54" s="52" t="s">
        <v>83</v>
      </c>
      <c r="C54" s="39"/>
      <c r="D54" s="40">
        <v>6</v>
      </c>
      <c r="E54" s="36">
        <v>1500</v>
      </c>
      <c r="F54" s="49">
        <f t="shared" si="3"/>
        <v>9000</v>
      </c>
      <c r="G54" s="53"/>
    </row>
    <row r="55" spans="1:7" x14ac:dyDescent="0.3">
      <c r="A55" s="3"/>
      <c r="B55" s="54"/>
      <c r="C55" s="36"/>
      <c r="D55" s="37"/>
      <c r="E55" s="37"/>
      <c r="F55" s="38"/>
      <c r="G55" s="28"/>
    </row>
    <row r="56" spans="1:7" ht="15" thickBot="1" x14ac:dyDescent="0.35">
      <c r="A56" s="3"/>
      <c r="B56" s="30"/>
      <c r="C56" s="30"/>
      <c r="D56" s="30"/>
      <c r="E56" s="30"/>
      <c r="F56" s="30"/>
      <c r="G56" s="51"/>
    </row>
    <row r="57" spans="1:7" ht="15" thickBot="1" x14ac:dyDescent="0.35">
      <c r="A57" s="3"/>
      <c r="B57" s="30"/>
      <c r="C57" s="30"/>
      <c r="D57" s="30"/>
      <c r="E57" s="31" t="s">
        <v>43</v>
      </c>
      <c r="F57" s="32">
        <f>SUM(F48:F54)</f>
        <v>423800</v>
      </c>
      <c r="G57" s="51"/>
    </row>
    <row r="58" spans="1:7" x14ac:dyDescent="0.3">
      <c r="A58" s="3"/>
      <c r="B58" s="30"/>
      <c r="C58" s="30"/>
      <c r="D58" s="30"/>
      <c r="E58" s="55"/>
      <c r="F58" s="56">
        <v>786635</v>
      </c>
      <c r="G58" s="30"/>
    </row>
    <row r="59" spans="1:7" x14ac:dyDescent="0.3">
      <c r="A59" s="3"/>
      <c r="B59" s="22" t="s">
        <v>56</v>
      </c>
      <c r="C59" s="17"/>
      <c r="D59" s="17"/>
      <c r="E59" s="17"/>
      <c r="F59" s="17"/>
      <c r="G59" s="18"/>
    </row>
    <row r="60" spans="1:7" ht="26.4" x14ac:dyDescent="0.3">
      <c r="A60" s="3"/>
      <c r="B60" s="13" t="s">
        <v>45</v>
      </c>
      <c r="C60" s="46" t="s">
        <v>46</v>
      </c>
      <c r="D60" s="13" t="s">
        <v>47</v>
      </c>
      <c r="E60" s="10" t="s">
        <v>36</v>
      </c>
      <c r="F60" s="13" t="s">
        <v>37</v>
      </c>
      <c r="G60" s="10" t="s">
        <v>38</v>
      </c>
    </row>
    <row r="61" spans="1:7" x14ac:dyDescent="0.3">
      <c r="A61" s="3"/>
      <c r="B61" s="8" t="s">
        <v>84</v>
      </c>
      <c r="C61" s="36"/>
      <c r="D61" s="36">
        <v>4</v>
      </c>
      <c r="E61" s="38">
        <v>20000</v>
      </c>
      <c r="F61" s="38">
        <v>80000</v>
      </c>
      <c r="G61" s="13"/>
    </row>
    <row r="62" spans="1:7" x14ac:dyDescent="0.3">
      <c r="A62" s="3"/>
      <c r="B62" s="57" t="s">
        <v>85</v>
      </c>
      <c r="C62" s="58"/>
      <c r="D62" s="39">
        <v>1</v>
      </c>
      <c r="E62" s="49">
        <v>5000</v>
      </c>
      <c r="F62" s="49">
        <v>5000</v>
      </c>
      <c r="G62" s="57"/>
    </row>
    <row r="63" spans="1:7" x14ac:dyDescent="0.3">
      <c r="A63" s="3"/>
      <c r="B63" s="9" t="s">
        <v>86</v>
      </c>
      <c r="C63" s="58"/>
      <c r="D63" s="59">
        <v>6</v>
      </c>
      <c r="E63" s="49">
        <v>500</v>
      </c>
      <c r="F63" s="49">
        <v>5000</v>
      </c>
      <c r="G63" s="8"/>
    </row>
    <row r="64" spans="1:7" x14ac:dyDescent="0.3">
      <c r="A64" s="3"/>
      <c r="B64" s="8" t="s">
        <v>57</v>
      </c>
      <c r="C64" s="39"/>
      <c r="D64" s="36">
        <v>2</v>
      </c>
      <c r="E64" s="38">
        <v>20000</v>
      </c>
      <c r="F64" s="38">
        <v>40000</v>
      </c>
      <c r="G64" s="8"/>
    </row>
    <row r="65" spans="1:7" x14ac:dyDescent="0.3">
      <c r="A65" s="3"/>
      <c r="B65" s="9" t="s">
        <v>58</v>
      </c>
      <c r="C65" s="58"/>
      <c r="D65" s="58">
        <v>0.3</v>
      </c>
      <c r="E65" s="38"/>
      <c r="F65" s="38">
        <v>60000</v>
      </c>
      <c r="G65" s="8"/>
    </row>
    <row r="66" spans="1:7" x14ac:dyDescent="0.3">
      <c r="A66" s="3"/>
      <c r="B66" s="9" t="s">
        <v>59</v>
      </c>
      <c r="C66" s="39"/>
      <c r="D66" s="58">
        <v>0.4</v>
      </c>
      <c r="E66" s="38"/>
      <c r="F66" s="38">
        <v>40000</v>
      </c>
      <c r="G66" s="8"/>
    </row>
    <row r="67" spans="1:7" ht="15" thickBot="1" x14ac:dyDescent="0.35">
      <c r="A67" s="3"/>
      <c r="B67" s="8" t="s">
        <v>60</v>
      </c>
      <c r="C67" s="60"/>
      <c r="D67" s="58">
        <v>0.1</v>
      </c>
      <c r="E67" s="60"/>
      <c r="F67" s="60">
        <v>20000</v>
      </c>
      <c r="G67" s="30"/>
    </row>
    <row r="68" spans="1:7" ht="15" thickBot="1" x14ac:dyDescent="0.35">
      <c r="A68" s="3"/>
      <c r="B68" s="30"/>
      <c r="C68" s="60"/>
      <c r="D68" s="60"/>
      <c r="E68" s="31" t="s">
        <v>43</v>
      </c>
      <c r="F68" s="32">
        <v>250000</v>
      </c>
      <c r="G68" s="30"/>
    </row>
    <row r="69" spans="1:7" x14ac:dyDescent="0.3">
      <c r="A69" s="3"/>
      <c r="B69" s="30"/>
      <c r="C69" s="30"/>
      <c r="D69" s="30"/>
      <c r="E69" s="55"/>
      <c r="F69" s="56"/>
      <c r="G69" s="30"/>
    </row>
    <row r="70" spans="1:7" ht="15" thickBot="1" x14ac:dyDescent="0.35">
      <c r="A70" s="3"/>
      <c r="B70" s="30"/>
      <c r="C70" s="30"/>
      <c r="D70" s="30"/>
      <c r="E70" s="30"/>
      <c r="F70" s="30"/>
      <c r="G70" s="30"/>
    </row>
    <row r="71" spans="1:7" ht="15" thickBot="1" x14ac:dyDescent="0.35">
      <c r="A71" s="3"/>
      <c r="B71" s="30"/>
      <c r="C71" s="61" t="s">
        <v>61</v>
      </c>
      <c r="D71" s="61"/>
      <c r="E71" s="62" t="s">
        <v>87</v>
      </c>
      <c r="F71" s="30"/>
      <c r="G71" s="30"/>
    </row>
    <row r="72" spans="1:7" x14ac:dyDescent="0.3">
      <c r="A72" s="3"/>
      <c r="B72" s="19"/>
      <c r="C72" s="19"/>
      <c r="D72" s="19"/>
      <c r="E72" s="19"/>
      <c r="F72" s="19"/>
      <c r="G72" s="19"/>
    </row>
    <row r="73" spans="1:7" x14ac:dyDescent="0.3">
      <c r="A73" s="3"/>
      <c r="B73" s="3"/>
      <c r="C73" s="3"/>
      <c r="D73" s="3"/>
      <c r="E73" s="3"/>
      <c r="F73" s="3"/>
      <c r="G73" s="3"/>
    </row>
    <row r="74" spans="1:7" x14ac:dyDescent="0.3">
      <c r="A74" s="3"/>
      <c r="B74" s="3"/>
      <c r="C74" s="3"/>
      <c r="D74" s="3"/>
      <c r="E74" s="3"/>
      <c r="F74" s="3"/>
      <c r="G74" s="3"/>
    </row>
    <row r="75" spans="1:7" x14ac:dyDescent="0.3">
      <c r="A75" s="3"/>
      <c r="B75" s="3"/>
      <c r="C75" s="3"/>
      <c r="D75" s="3"/>
      <c r="E75" s="3"/>
      <c r="F75" s="3"/>
      <c r="G75" s="3"/>
    </row>
    <row r="76" spans="1:7" x14ac:dyDescent="0.3">
      <c r="A76" s="3"/>
      <c r="B76" s="3"/>
      <c r="C76" s="3"/>
      <c r="D76" s="3"/>
      <c r="E76" s="3"/>
      <c r="F76" s="3"/>
      <c r="G76" s="3"/>
    </row>
  </sheetData>
  <mergeCells count="13">
    <mergeCell ref="B59:G59"/>
    <mergeCell ref="B14:F14"/>
    <mergeCell ref="B16:G16"/>
    <mergeCell ref="B30:G30"/>
    <mergeCell ref="B46:G46"/>
    <mergeCell ref="G2:G3"/>
    <mergeCell ref="A13:F1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Anna</cp:lastModifiedBy>
  <dcterms:created xsi:type="dcterms:W3CDTF">2023-01-31T18:08:22Z</dcterms:created>
  <dcterms:modified xsi:type="dcterms:W3CDTF">2023-02-08T05:55:03Z</dcterms:modified>
</cp:coreProperties>
</file>