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смета" sheetId="1" r:id="rId4"/>
  </sheets>
</workbook>
</file>

<file path=xl/sharedStrings.xml><?xml version="1.0" encoding="utf-8"?>
<sst xmlns="http://schemas.openxmlformats.org/spreadsheetml/2006/main" uniqueCount="34">
  <si>
    <t>Смета проекта</t>
  </si>
  <si>
    <t>№</t>
  </si>
  <si>
    <t>Наименование</t>
  </si>
  <si>
    <t>Ед.изм</t>
  </si>
  <si>
    <t>Кол-во</t>
  </si>
  <si>
    <t>Стоимость за ед., руб.</t>
  </si>
  <si>
    <t>Итого</t>
  </si>
  <si>
    <t>Растения</t>
  </si>
  <si>
    <t>Груша Уссурийская</t>
  </si>
  <si>
    <t>шт</t>
  </si>
  <si>
    <t>Туя западная Brabant</t>
  </si>
  <si>
    <t>Рябинник рябинолистный Sem</t>
  </si>
  <si>
    <t>Пузыреплодник калинолистный</t>
  </si>
  <si>
    <t>Реджерсия перистая</t>
  </si>
  <si>
    <t>Мордовник шароголовый</t>
  </si>
  <si>
    <t>Молиния голубая ‘heidebraut’</t>
  </si>
  <si>
    <t>Итого растения</t>
  </si>
  <si>
    <t>Материалы</t>
  </si>
  <si>
    <t>Каркас для арт-объекта на заказ</t>
  </si>
  <si>
    <t xml:space="preserve">Скамья на заказ </t>
  </si>
  <si>
    <t>Фанера</t>
  </si>
  <si>
    <t>лист</t>
  </si>
  <si>
    <t>Штукатурка под бетон</t>
  </si>
  <si>
    <t>Борт металлический</t>
  </si>
  <si>
    <t>м</t>
  </si>
  <si>
    <t>Галька</t>
  </si>
  <si>
    <t>Освещение</t>
  </si>
  <si>
    <t>Краска по металлу</t>
  </si>
  <si>
    <t>Ограждение из труб</t>
  </si>
  <si>
    <t>Шт</t>
  </si>
  <si>
    <t>Итого материалы</t>
  </si>
  <si>
    <t>Работы</t>
  </si>
  <si>
    <t>м2</t>
  </si>
  <si>
    <t>Итого проект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</si>
</sst>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Helvetica Neue Medium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vertical="top" wrapText="1"/>
    </xf>
    <xf numFmtId="0" fontId="3" fillId="2" borderId="1" applyNumberFormat="1" applyFont="1" applyFill="1" applyBorder="1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top" wrapText="1"/>
    </xf>
    <xf numFmtId="0" fontId="0" fillId="2" borderId="1" applyNumberFormat="1" applyFont="1" applyFill="1" applyBorder="1" applyAlignment="1" applyProtection="0">
      <alignment vertical="top" wrapText="1"/>
    </xf>
    <xf numFmtId="3" fontId="0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3" fontId="2" fillId="2" borderId="1" applyNumberFormat="1" applyFont="1" applyFill="1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3f3f3f"/>
      <rgbColor rgb="fff4f9f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5.46875" style="1" customWidth="1"/>
    <col min="2" max="2" width="33" style="1" customWidth="1"/>
    <col min="3" max="3" width="7.22656" style="1" customWidth="1"/>
    <col min="4" max="4" width="7.375" style="1" customWidth="1"/>
    <col min="5" max="5" width="10.7031" style="1" customWidth="1"/>
    <col min="6" max="6" width="16.3516" style="1" customWidth="1"/>
    <col min="7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</row>
    <row r="2" ht="32.4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</row>
    <row r="3" ht="20.45" customHeight="1">
      <c r="A3" s="4"/>
      <c r="B3" t="s" s="5">
        <v>7</v>
      </c>
      <c r="C3" s="6"/>
      <c r="D3" s="6"/>
      <c r="E3" s="6"/>
      <c r="F3" s="6"/>
    </row>
    <row r="4" ht="20.45" customHeight="1">
      <c r="A4" s="7">
        <v>1</v>
      </c>
      <c r="B4" t="s" s="8">
        <v>8</v>
      </c>
      <c r="C4" t="s" s="8">
        <v>9</v>
      </c>
      <c r="D4" s="9">
        <v>1</v>
      </c>
      <c r="E4" s="10">
        <v>50000</v>
      </c>
      <c r="F4" s="10">
        <f>D4*E4</f>
        <v>50000</v>
      </c>
    </row>
    <row r="5" ht="20.45" customHeight="1">
      <c r="A5" s="7">
        <f>$A4+1</f>
        <v>2</v>
      </c>
      <c r="B5" t="s" s="8">
        <v>10</v>
      </c>
      <c r="C5" t="s" s="8">
        <v>9</v>
      </c>
      <c r="D5" s="9">
        <v>4</v>
      </c>
      <c r="E5" s="10">
        <v>31700</v>
      </c>
      <c r="F5" s="10">
        <f>D5*E5</f>
        <v>126800</v>
      </c>
    </row>
    <row r="6" ht="20.45" customHeight="1">
      <c r="A6" s="7">
        <f>$A5+1</f>
        <v>3</v>
      </c>
      <c r="B6" t="s" s="8">
        <v>11</v>
      </c>
      <c r="C6" t="s" s="8">
        <v>9</v>
      </c>
      <c r="D6" s="9">
        <v>4</v>
      </c>
      <c r="E6" s="10">
        <v>2490</v>
      </c>
      <c r="F6" s="10">
        <f>D6*E6</f>
        <v>9960</v>
      </c>
    </row>
    <row r="7" ht="20.45" customHeight="1">
      <c r="A7" s="7">
        <f>$A6+1</f>
        <v>4</v>
      </c>
      <c r="B7" t="s" s="8">
        <v>12</v>
      </c>
      <c r="C7" t="s" s="8">
        <v>9</v>
      </c>
      <c r="D7" s="9">
        <v>5</v>
      </c>
      <c r="E7" s="10">
        <v>910</v>
      </c>
      <c r="F7" s="10">
        <f>D7*E7</f>
        <v>4550</v>
      </c>
    </row>
    <row r="8" ht="20.45" customHeight="1">
      <c r="A8" s="7">
        <f>$A7+1</f>
        <v>5</v>
      </c>
      <c r="B8" t="s" s="8">
        <v>13</v>
      </c>
      <c r="C8" t="s" s="8">
        <v>9</v>
      </c>
      <c r="D8" s="9">
        <v>7</v>
      </c>
      <c r="E8" s="10">
        <v>310</v>
      </c>
      <c r="F8" s="10">
        <f>D8*E8</f>
        <v>2170</v>
      </c>
    </row>
    <row r="9" ht="20.45" customHeight="1">
      <c r="A9" s="7">
        <f>$A8+1</f>
        <v>6</v>
      </c>
      <c r="B9" t="s" s="8">
        <v>14</v>
      </c>
      <c r="C9" t="s" s="8">
        <v>9</v>
      </c>
      <c r="D9" s="9">
        <v>15</v>
      </c>
      <c r="E9" s="10">
        <v>280</v>
      </c>
      <c r="F9" s="10">
        <f>D9*E9</f>
        <v>4200</v>
      </c>
    </row>
    <row r="10" ht="20.45" customHeight="1">
      <c r="A10" s="7">
        <f>$A9+1</f>
        <v>7</v>
      </c>
      <c r="B10" t="s" s="8">
        <v>15</v>
      </c>
      <c r="C10" t="s" s="8">
        <v>9</v>
      </c>
      <c r="D10" s="9">
        <v>15</v>
      </c>
      <c r="E10" s="10">
        <v>250</v>
      </c>
      <c r="F10" s="10">
        <f>D10*E10</f>
        <v>3750</v>
      </c>
    </row>
    <row r="11" ht="20.45" customHeight="1">
      <c r="A11" s="4"/>
      <c r="B11" t="s" s="11">
        <v>16</v>
      </c>
      <c r="C11" s="6"/>
      <c r="D11" s="6"/>
      <c r="E11" s="6"/>
      <c r="F11" s="12">
        <f>SUM(F4:F10)</f>
        <v>201430</v>
      </c>
    </row>
    <row r="12" ht="20.45" customHeight="1">
      <c r="A12" s="4"/>
      <c r="B12" t="s" s="5">
        <v>17</v>
      </c>
      <c r="C12" s="13"/>
      <c r="D12" s="13"/>
      <c r="E12" s="13"/>
      <c r="F12" s="13"/>
    </row>
    <row r="13" ht="20.45" customHeight="1">
      <c r="A13" s="7">
        <v>1</v>
      </c>
      <c r="B13" t="s" s="8">
        <v>18</v>
      </c>
      <c r="C13" t="s" s="8">
        <v>9</v>
      </c>
      <c r="D13" s="9">
        <v>1</v>
      </c>
      <c r="E13" s="10">
        <v>100000</v>
      </c>
      <c r="F13" s="10">
        <f>D13*E13</f>
        <v>100000</v>
      </c>
    </row>
    <row r="14" ht="20.45" customHeight="1">
      <c r="A14" s="7">
        <f>$A13+1</f>
        <v>2</v>
      </c>
      <c r="B14" t="s" s="8">
        <v>19</v>
      </c>
      <c r="C14" t="s" s="8">
        <v>9</v>
      </c>
      <c r="D14" s="9">
        <v>1</v>
      </c>
      <c r="E14" s="10">
        <v>40000</v>
      </c>
      <c r="F14" s="10">
        <f>D14*E14</f>
        <v>40000</v>
      </c>
    </row>
    <row r="15" ht="20.45" customHeight="1">
      <c r="A15" s="7">
        <f>$A14+1</f>
        <v>3</v>
      </c>
      <c r="B15" t="s" s="8">
        <v>20</v>
      </c>
      <c r="C15" t="s" s="8">
        <v>21</v>
      </c>
      <c r="D15" s="9">
        <v>48</v>
      </c>
      <c r="E15" s="10">
        <v>560</v>
      </c>
      <c r="F15" s="10">
        <f>D15*E15</f>
        <v>26880</v>
      </c>
    </row>
    <row r="16" ht="20.45" customHeight="1">
      <c r="A16" s="7">
        <f>$A15+1</f>
        <v>4</v>
      </c>
      <c r="B16" t="s" s="8">
        <v>22</v>
      </c>
      <c r="C16" t="s" s="8">
        <v>9</v>
      </c>
      <c r="D16" s="9">
        <v>3</v>
      </c>
      <c r="E16" s="10">
        <v>7600</v>
      </c>
      <c r="F16" s="10">
        <f>D16*E16</f>
        <v>22800</v>
      </c>
    </row>
    <row r="17" ht="20.45" customHeight="1">
      <c r="A17" s="7">
        <f>$A15+1</f>
        <v>4</v>
      </c>
      <c r="B17" t="s" s="8">
        <v>23</v>
      </c>
      <c r="C17" t="s" s="8">
        <v>24</v>
      </c>
      <c r="D17" s="9">
        <v>10</v>
      </c>
      <c r="E17" s="10">
        <v>1100</v>
      </c>
      <c r="F17" s="10">
        <f>D17*E17</f>
        <v>11000</v>
      </c>
    </row>
    <row r="18" ht="20.45" customHeight="1">
      <c r="A18" s="7">
        <f>$A17+1</f>
        <v>5</v>
      </c>
      <c r="B18" t="s" s="8">
        <v>25</v>
      </c>
      <c r="C18" t="s" s="8">
        <v>9</v>
      </c>
      <c r="D18" s="9">
        <v>7</v>
      </c>
      <c r="E18" s="10">
        <v>310</v>
      </c>
      <c r="F18" s="10">
        <f>D18*E18</f>
        <v>2170</v>
      </c>
    </row>
    <row r="19" ht="20.45" customHeight="1">
      <c r="A19" s="7">
        <f>$A18+1</f>
        <v>6</v>
      </c>
      <c r="B19" t="s" s="8">
        <v>26</v>
      </c>
      <c r="C19" t="s" s="8">
        <v>9</v>
      </c>
      <c r="D19" s="9">
        <v>1</v>
      </c>
      <c r="E19" s="10">
        <v>100000</v>
      </c>
      <c r="F19" s="10">
        <f>D19*E19</f>
        <v>100000</v>
      </c>
    </row>
    <row r="20" ht="20.45" customHeight="1">
      <c r="A20" s="7">
        <f>$A19+1</f>
        <v>7</v>
      </c>
      <c r="B20" t="s" s="8">
        <v>27</v>
      </c>
      <c r="C20" t="s" s="8">
        <v>9</v>
      </c>
      <c r="D20" s="9">
        <v>2</v>
      </c>
      <c r="E20" s="10">
        <v>1400</v>
      </c>
      <c r="F20" s="10">
        <f>D20*E20</f>
        <v>2800</v>
      </c>
    </row>
    <row r="21" ht="20.45" customHeight="1">
      <c r="A21" s="7">
        <f>$A20+1</f>
        <v>8</v>
      </c>
      <c r="B21" t="s" s="8">
        <v>28</v>
      </c>
      <c r="C21" t="s" s="8">
        <v>29</v>
      </c>
      <c r="D21" s="9">
        <v>1</v>
      </c>
      <c r="E21" s="10">
        <v>40000</v>
      </c>
      <c r="F21" s="10">
        <f>D21*E21</f>
        <v>40000</v>
      </c>
    </row>
    <row r="22" ht="20.45" customHeight="1">
      <c r="A22" s="4"/>
      <c r="B22" t="s" s="11">
        <v>30</v>
      </c>
      <c r="C22" s="13"/>
      <c r="D22" s="13"/>
      <c r="E22" s="13"/>
      <c r="F22" s="12">
        <f>SUM(F13:F20)</f>
        <v>305650</v>
      </c>
    </row>
    <row r="23" ht="20.45" customHeight="1">
      <c r="A23" s="4"/>
      <c r="B23" t="s" s="8">
        <v>31</v>
      </c>
      <c r="C23" t="s" s="8">
        <v>32</v>
      </c>
      <c r="D23" s="9">
        <v>27</v>
      </c>
      <c r="E23" s="10">
        <v>5000</v>
      </c>
      <c r="F23" s="10">
        <f>D23*E23</f>
        <v>135000</v>
      </c>
    </row>
    <row r="24" ht="20.45" customHeight="1">
      <c r="A24" s="4"/>
      <c r="B24" t="s" s="11">
        <v>33</v>
      </c>
      <c r="C24" s="13"/>
      <c r="D24" s="13"/>
      <c r="E24" s="13"/>
      <c r="F24" s="12">
        <f>F23+F22+F11</f>
        <v>642080</v>
      </c>
    </row>
  </sheetData>
  <mergeCells count="6">
    <mergeCell ref="A1:F1"/>
    <mergeCell ref="B3:F3"/>
    <mergeCell ref="B11:E11"/>
    <mergeCell ref="B12:F12"/>
    <mergeCell ref="B22:E22"/>
    <mergeCell ref="B24:E24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