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!!! БАБЬЕ ЛЕТО\Выставочный сад\"/>
    </mc:Choice>
  </mc:AlternateContent>
  <xr:revisionPtr revIDLastSave="0" documentId="13_ncr:1_{25D49568-F543-473A-BDD4-91943B660A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мета выставочного сада ПУТЬ" sheetId="5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5" l="1"/>
  <c r="G22" i="5"/>
  <c r="G14" i="5"/>
  <c r="G37" i="5" s="1"/>
</calcChain>
</file>

<file path=xl/sharedStrings.xml><?xml version="1.0" encoding="utf-8"?>
<sst xmlns="http://schemas.openxmlformats.org/spreadsheetml/2006/main" count="68" uniqueCount="41">
  <si>
    <t>Кол-во</t>
  </si>
  <si>
    <t>№ п/п</t>
  </si>
  <si>
    <t>Ед.изм.</t>
  </si>
  <si>
    <t>м2</t>
  </si>
  <si>
    <t>Смета выставочного сада "Путь"</t>
  </si>
  <si>
    <t>Наименование</t>
  </si>
  <si>
    <t>Стоимость, руб.</t>
  </si>
  <si>
    <t>Цена за ед. руб.</t>
  </si>
  <si>
    <t>Материалы и оборудование</t>
  </si>
  <si>
    <t>Геотекстиль ландшафтный 150г/м2, рулон</t>
  </si>
  <si>
    <t>Мульча из коры лиственницы, мешок 60 л.</t>
  </si>
  <si>
    <t>Щебень гравийный Русеан фр. 5-20 мм., мешок 40 л.</t>
  </si>
  <si>
    <t>Доска террасная из лиственницы, 28х140х6000 мм.</t>
  </si>
  <si>
    <t>Уголок крепежный усиленный 90х65х90х1,8 мм.</t>
  </si>
  <si>
    <t>Линейный прожектор для ландшафтного освещения с направленным светом FCD Pencil Spot 220v, 20 Green, 45х45х1000 мм.</t>
  </si>
  <si>
    <t>Водопад по стеклу 2200х3100 мм. (Стекло с защитной противоударной пленкой)</t>
  </si>
  <si>
    <t>Ландшафтная аккустика Niles RS5 Speckled Granite (h=24,1см.)</t>
  </si>
  <si>
    <t>Деревянные ламели для изгороди, 32х120х2500 мм. (с крепежными элементами)</t>
  </si>
  <si>
    <t>шт.</t>
  </si>
  <si>
    <t>Работы</t>
  </si>
  <si>
    <t>услуга</t>
  </si>
  <si>
    <t>Итого по разделу:</t>
  </si>
  <si>
    <t>Монтажно-демонтажные работы на участке</t>
  </si>
  <si>
    <t>Транспортные расходы (доставка материалов, оборудования)</t>
  </si>
  <si>
    <t>Доставка посадочного материала из питомников</t>
  </si>
  <si>
    <t>Посадка растений (25% от стоимости посадочного материала)</t>
  </si>
  <si>
    <t xml:space="preserve">Отсыпка мульчей и щебнем </t>
  </si>
  <si>
    <t>Яблоня Роялти (Malus Royalty) (11-12 лет)</t>
  </si>
  <si>
    <t>Живая изгородь кизильник блестящий (Cotoneaster lucidus) 100х130-150х40 см.</t>
  </si>
  <si>
    <t>Молиния голубая Хайдебраут (Molinia caerulea Hadebraut)</t>
  </si>
  <si>
    <t>Колосняк песчаный (Leymus arenarius)</t>
  </si>
  <si>
    <t>Луговик дернистый (щучка) (Deschampsia cespitosa)</t>
  </si>
  <si>
    <t>Просо прутьевидное Рехбраун (Panicum virgatum Rehbraun)</t>
  </si>
  <si>
    <t>Императа цилиндрическая Рэд Барон (Imperata cilindrica Red Baron)</t>
  </si>
  <si>
    <t>Тысячелистник декоративный (Achillea Pretty Woman), красный</t>
  </si>
  <si>
    <t>Тысячелистник таволговый (Achillea filipendulina Parkers Variety), желтый</t>
  </si>
  <si>
    <t>Тысячелистник обыкновенный (Achillea millefolium), белый</t>
  </si>
  <si>
    <t>Сухой ствол дерева</t>
  </si>
  <si>
    <t xml:space="preserve"> </t>
  </si>
  <si>
    <t>Всего стоимость:</t>
  </si>
  <si>
    <t>Растения: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</si>
</sst>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horizontal="left" wrapText="1"/>
    </xf>
    <xf numFmtId="0" fontId="1" fillId="0" borderId="2" xfId="0" applyFont="1" applyBorder="1"/>
    <xf numFmtId="0" fontId="1" fillId="0" borderId="6" xfId="0" applyFont="1" applyBorder="1"/>
    <xf numFmtId="0" fontId="3" fillId="0" borderId="1" xfId="0" applyFont="1" applyFill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indent="1" readingOrder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Border="1"/>
    <xf numFmtId="1" fontId="1" fillId="0" borderId="2" xfId="0" applyNumberFormat="1" applyFont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0" borderId="13" xfId="0" applyFont="1" applyBorder="1"/>
    <xf numFmtId="4" fontId="3" fillId="0" borderId="14" xfId="0" applyNumberFormat="1" applyFont="1" applyFill="1" applyBorder="1" applyAlignment="1">
      <alignment horizontal="right" vertical="center" wrapText="1" indent="1" readingOrder="1"/>
    </xf>
    <xf numFmtId="0" fontId="1" fillId="0" borderId="13" xfId="0" applyFont="1" applyBorder="1" applyAlignment="1">
      <alignment vertical="top"/>
    </xf>
    <xf numFmtId="4" fontId="6" fillId="2" borderId="14" xfId="0" applyNumberFormat="1" applyFont="1" applyFill="1" applyBorder="1" applyAlignment="1">
      <alignment horizontal="right" vertical="center" wrapText="1" indent="1" readingOrder="1"/>
    </xf>
    <xf numFmtId="4" fontId="6" fillId="0" borderId="15" xfId="0" applyNumberFormat="1" applyFont="1" applyFill="1" applyBorder="1" applyAlignment="1">
      <alignment horizontal="right" vertical="center" wrapText="1" indent="1" readingOrder="1"/>
    </xf>
    <xf numFmtId="0" fontId="5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5" fillId="3" borderId="18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/>
    <xf numFmtId="4" fontId="6" fillId="3" borderId="19" xfId="0" applyNumberFormat="1" applyFont="1" applyFill="1" applyBorder="1" applyAlignment="1">
      <alignment horizontal="right" vertical="center" wrapText="1" indent="1" readingOrder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GridLines="0" tabSelected="1" workbookViewId="0">
      <selection activeCell="K20" sqref="K20"/>
    </sheetView>
  </sheetViews>
  <sheetFormatPr defaultRowHeight="15.75" x14ac:dyDescent="0.25"/>
  <cols>
    <col min="1" max="1" width="9.140625" style="1"/>
    <col min="2" max="2" width="7.85546875" style="1" customWidth="1"/>
    <col min="3" max="3" width="86.42578125" style="1" bestFit="1" customWidth="1"/>
    <col min="4" max="4" width="10.7109375" style="2" customWidth="1"/>
    <col min="5" max="5" width="10.42578125" style="2" customWidth="1"/>
    <col min="6" max="6" width="14.5703125" style="1" customWidth="1"/>
    <col min="7" max="7" width="16.85546875" style="1" customWidth="1"/>
    <col min="8" max="8" width="10" style="1" customWidth="1"/>
    <col min="9" max="16384" width="9.140625" style="1"/>
  </cols>
  <sheetData>
    <row r="1" spans="1:8" ht="22.5" x14ac:dyDescent="0.3">
      <c r="C1" s="49" t="s">
        <v>4</v>
      </c>
      <c r="D1" s="50"/>
      <c r="E1" s="50"/>
      <c r="F1" s="50"/>
      <c r="G1" s="51"/>
    </row>
    <row r="2" spans="1:8" ht="16.5" thickBot="1" x14ac:dyDescent="0.3">
      <c r="B2" s="46"/>
      <c r="C2" s="46"/>
      <c r="D2" s="47"/>
      <c r="E2" s="47"/>
      <c r="F2" s="46"/>
      <c r="G2" s="46"/>
    </row>
    <row r="3" spans="1:8" s="3" customFormat="1" ht="38.25" customHeight="1" thickBot="1" x14ac:dyDescent="0.3">
      <c r="A3" s="44"/>
      <c r="B3" s="48" t="s">
        <v>1</v>
      </c>
      <c r="C3" s="48" t="s">
        <v>5</v>
      </c>
      <c r="D3" s="48" t="s">
        <v>2</v>
      </c>
      <c r="E3" s="48" t="s">
        <v>0</v>
      </c>
      <c r="F3" s="48" t="s">
        <v>7</v>
      </c>
      <c r="G3" s="48" t="s">
        <v>6</v>
      </c>
      <c r="H3" s="45"/>
    </row>
    <row r="4" spans="1:8" ht="34.5" customHeight="1" x14ac:dyDescent="0.3">
      <c r="A4" s="9"/>
      <c r="B4" s="27" t="s">
        <v>8</v>
      </c>
      <c r="C4" s="28"/>
      <c r="D4" s="28"/>
      <c r="E4" s="29"/>
      <c r="F4" s="29"/>
      <c r="G4" s="30"/>
      <c r="H4" s="13"/>
    </row>
    <row r="5" spans="1:8" ht="16.5" x14ac:dyDescent="0.25">
      <c r="A5" s="9"/>
      <c r="B5" s="31">
        <v>1</v>
      </c>
      <c r="C5" s="7" t="s">
        <v>9</v>
      </c>
      <c r="D5" s="12" t="s">
        <v>18</v>
      </c>
      <c r="E5" s="15">
        <v>1</v>
      </c>
      <c r="F5" s="16">
        <v>2500</v>
      </c>
      <c r="G5" s="32">
        <v>2500</v>
      </c>
      <c r="H5" s="13"/>
    </row>
    <row r="6" spans="1:8" ht="16.5" x14ac:dyDescent="0.25">
      <c r="A6" s="9"/>
      <c r="B6" s="31">
        <v>2</v>
      </c>
      <c r="C6" s="7" t="s">
        <v>10</v>
      </c>
      <c r="D6" s="12" t="s">
        <v>18</v>
      </c>
      <c r="E6" s="15">
        <v>20</v>
      </c>
      <c r="F6" s="16">
        <v>180</v>
      </c>
      <c r="G6" s="32">
        <v>3600</v>
      </c>
      <c r="H6" s="13"/>
    </row>
    <row r="7" spans="1:8" ht="16.5" x14ac:dyDescent="0.25">
      <c r="A7" s="9"/>
      <c r="B7" s="31">
        <v>3</v>
      </c>
      <c r="C7" s="7" t="s">
        <v>11</v>
      </c>
      <c r="D7" s="12" t="s">
        <v>18</v>
      </c>
      <c r="E7" s="15">
        <v>7</v>
      </c>
      <c r="F7" s="16">
        <v>175</v>
      </c>
      <c r="G7" s="32">
        <v>1225</v>
      </c>
      <c r="H7" s="13"/>
    </row>
    <row r="8" spans="1:8" ht="16.5" x14ac:dyDescent="0.25">
      <c r="A8" s="9"/>
      <c r="B8" s="31">
        <v>4</v>
      </c>
      <c r="C8" s="7" t="s">
        <v>12</v>
      </c>
      <c r="D8" s="12" t="s">
        <v>3</v>
      </c>
      <c r="E8" s="15">
        <v>32</v>
      </c>
      <c r="F8" s="16">
        <v>1800</v>
      </c>
      <c r="G8" s="32">
        <v>57600</v>
      </c>
      <c r="H8" s="13"/>
    </row>
    <row r="9" spans="1:8" ht="16.5" x14ac:dyDescent="0.25">
      <c r="A9" s="9"/>
      <c r="B9" s="31">
        <v>5</v>
      </c>
      <c r="C9" s="7" t="s">
        <v>13</v>
      </c>
      <c r="D9" s="12" t="s">
        <v>18</v>
      </c>
      <c r="E9" s="15">
        <v>18</v>
      </c>
      <c r="F9" s="16">
        <v>35</v>
      </c>
      <c r="G9" s="32">
        <v>630</v>
      </c>
      <c r="H9" s="13"/>
    </row>
    <row r="10" spans="1:8" ht="33" x14ac:dyDescent="0.25">
      <c r="A10" s="9"/>
      <c r="B10" s="33">
        <v>6</v>
      </c>
      <c r="C10" s="8" t="s">
        <v>14</v>
      </c>
      <c r="D10" s="12" t="s">
        <v>18</v>
      </c>
      <c r="E10" s="15">
        <v>4</v>
      </c>
      <c r="F10" s="16">
        <v>28600</v>
      </c>
      <c r="G10" s="32">
        <v>114400</v>
      </c>
      <c r="H10" s="13"/>
    </row>
    <row r="11" spans="1:8" ht="16.5" x14ac:dyDescent="0.25">
      <c r="A11" s="9"/>
      <c r="B11" s="31">
        <v>7</v>
      </c>
      <c r="C11" s="7" t="s">
        <v>15</v>
      </c>
      <c r="D11" s="12" t="s">
        <v>18</v>
      </c>
      <c r="E11" s="15">
        <v>1</v>
      </c>
      <c r="F11" s="16">
        <v>98500</v>
      </c>
      <c r="G11" s="32">
        <v>98500</v>
      </c>
      <c r="H11" s="13"/>
    </row>
    <row r="12" spans="1:8" ht="16.5" x14ac:dyDescent="0.25">
      <c r="A12" s="9"/>
      <c r="B12" s="31">
        <v>8</v>
      </c>
      <c r="C12" s="7" t="s">
        <v>16</v>
      </c>
      <c r="D12" s="12" t="s">
        <v>18</v>
      </c>
      <c r="E12" s="15">
        <v>2</v>
      </c>
      <c r="F12" s="16">
        <v>22460</v>
      </c>
      <c r="G12" s="32">
        <v>44920</v>
      </c>
      <c r="H12" s="13"/>
    </row>
    <row r="13" spans="1:8" ht="16.5" x14ac:dyDescent="0.25">
      <c r="A13" s="9"/>
      <c r="B13" s="31">
        <v>9</v>
      </c>
      <c r="C13" s="7" t="s">
        <v>17</v>
      </c>
      <c r="D13" s="12" t="s">
        <v>18</v>
      </c>
      <c r="E13" s="15">
        <v>34</v>
      </c>
      <c r="F13" s="16">
        <v>1985</v>
      </c>
      <c r="G13" s="32">
        <v>67490</v>
      </c>
      <c r="H13" s="13"/>
    </row>
    <row r="14" spans="1:8" ht="16.5" x14ac:dyDescent="0.25">
      <c r="A14" s="9"/>
      <c r="B14" s="31"/>
      <c r="C14" s="19" t="s">
        <v>21</v>
      </c>
      <c r="D14" s="20"/>
      <c r="E14" s="21"/>
      <c r="F14" s="22"/>
      <c r="G14" s="34">
        <f>SUM(G5:G13)</f>
        <v>390865</v>
      </c>
      <c r="H14" s="13"/>
    </row>
    <row r="15" spans="1:8" ht="16.5" x14ac:dyDescent="0.25">
      <c r="A15" s="9"/>
      <c r="B15" s="31"/>
      <c r="C15" s="6"/>
      <c r="D15" s="5"/>
      <c r="E15" s="23"/>
      <c r="F15" s="24"/>
      <c r="G15" s="35"/>
      <c r="H15" s="13"/>
    </row>
    <row r="16" spans="1:8" ht="34.5" customHeight="1" x14ac:dyDescent="0.3">
      <c r="A16" s="9"/>
      <c r="B16" s="36" t="s">
        <v>19</v>
      </c>
      <c r="C16" s="17"/>
      <c r="D16" s="17"/>
      <c r="E16" s="18"/>
      <c r="F16" s="18"/>
      <c r="G16" s="37"/>
      <c r="H16" s="13"/>
    </row>
    <row r="17" spans="1:12" ht="16.5" x14ac:dyDescent="0.25">
      <c r="A17" s="26"/>
      <c r="B17" s="31">
        <v>1</v>
      </c>
      <c r="C17" s="7" t="s">
        <v>22</v>
      </c>
      <c r="D17" s="2" t="s">
        <v>3</v>
      </c>
      <c r="E17" s="12">
        <v>50</v>
      </c>
      <c r="F17" s="16">
        <v>3500</v>
      </c>
      <c r="G17" s="32">
        <v>175000</v>
      </c>
      <c r="H17" s="13"/>
    </row>
    <row r="18" spans="1:12" ht="16.5" x14ac:dyDescent="0.25">
      <c r="A18" s="26"/>
      <c r="B18" s="31">
        <v>2</v>
      </c>
      <c r="C18" s="7" t="s">
        <v>23</v>
      </c>
      <c r="D18" s="2" t="s">
        <v>20</v>
      </c>
      <c r="E18" s="12">
        <v>1</v>
      </c>
      <c r="F18" s="16">
        <v>15000</v>
      </c>
      <c r="G18" s="32">
        <v>15000</v>
      </c>
      <c r="H18" s="13"/>
    </row>
    <row r="19" spans="1:12" ht="16.5" x14ac:dyDescent="0.25">
      <c r="A19" s="26"/>
      <c r="B19" s="31">
        <v>3</v>
      </c>
      <c r="C19" s="7" t="s">
        <v>24</v>
      </c>
      <c r="D19" s="2" t="s">
        <v>20</v>
      </c>
      <c r="E19" s="12">
        <v>1</v>
      </c>
      <c r="F19" s="16">
        <v>25000</v>
      </c>
      <c r="G19" s="32">
        <v>25000</v>
      </c>
      <c r="H19" s="13"/>
    </row>
    <row r="20" spans="1:12" ht="16.5" x14ac:dyDescent="0.25">
      <c r="A20" s="9"/>
      <c r="B20" s="31">
        <v>4</v>
      </c>
      <c r="C20" s="7" t="s">
        <v>25</v>
      </c>
      <c r="D20" s="2" t="s">
        <v>20</v>
      </c>
      <c r="E20" s="12">
        <v>1</v>
      </c>
      <c r="F20" s="16">
        <v>31550</v>
      </c>
      <c r="G20" s="32">
        <v>31550</v>
      </c>
      <c r="H20" s="13"/>
    </row>
    <row r="21" spans="1:12" ht="16.5" x14ac:dyDescent="0.25">
      <c r="A21" s="26"/>
      <c r="B21" s="31">
        <v>5</v>
      </c>
      <c r="C21" s="7" t="s">
        <v>26</v>
      </c>
      <c r="D21" s="2" t="s">
        <v>20</v>
      </c>
      <c r="E21" s="12">
        <v>1</v>
      </c>
      <c r="F21" s="16">
        <v>5000</v>
      </c>
      <c r="G21" s="32">
        <v>5000</v>
      </c>
      <c r="H21" s="13"/>
      <c r="L21" s="16" t="s">
        <v>38</v>
      </c>
    </row>
    <row r="22" spans="1:12" ht="16.5" x14ac:dyDescent="0.25">
      <c r="A22" s="9"/>
      <c r="B22" s="31"/>
      <c r="C22" s="19" t="s">
        <v>21</v>
      </c>
      <c r="D22" s="20"/>
      <c r="E22" s="21"/>
      <c r="F22" s="22"/>
      <c r="G22" s="34">
        <f>SUM(G17:G21)</f>
        <v>251550</v>
      </c>
      <c r="H22" s="13"/>
    </row>
    <row r="23" spans="1:12" ht="16.5" x14ac:dyDescent="0.25">
      <c r="A23" s="9"/>
      <c r="B23" s="31"/>
      <c r="C23" s="4"/>
      <c r="F23" s="25"/>
      <c r="G23" s="35"/>
      <c r="H23" s="13"/>
    </row>
    <row r="24" spans="1:12" ht="34.5" customHeight="1" x14ac:dyDescent="0.3">
      <c r="A24" s="9"/>
      <c r="B24" s="36" t="s">
        <v>40</v>
      </c>
      <c r="C24" s="17"/>
      <c r="D24" s="17"/>
      <c r="E24" s="18"/>
      <c r="F24" s="18"/>
      <c r="G24" s="37"/>
      <c r="H24" s="13" t="s">
        <v>38</v>
      </c>
    </row>
    <row r="25" spans="1:12" ht="16.5" x14ac:dyDescent="0.25">
      <c r="A25" s="26"/>
      <c r="B25" s="38">
        <v>1</v>
      </c>
      <c r="C25" s="7" t="s">
        <v>27</v>
      </c>
      <c r="D25" s="12" t="s">
        <v>18</v>
      </c>
      <c r="E25" s="15">
        <v>1</v>
      </c>
      <c r="F25" s="16">
        <v>25000</v>
      </c>
      <c r="G25" s="32">
        <v>25000</v>
      </c>
      <c r="H25" s="13"/>
    </row>
    <row r="26" spans="1:12" ht="16.5" x14ac:dyDescent="0.25">
      <c r="A26" s="26"/>
      <c r="B26" s="38">
        <v>2</v>
      </c>
      <c r="C26" s="7" t="s">
        <v>28</v>
      </c>
      <c r="D26" s="12" t="s">
        <v>18</v>
      </c>
      <c r="E26" s="15">
        <v>3</v>
      </c>
      <c r="F26" s="16">
        <v>7000</v>
      </c>
      <c r="G26" s="32">
        <v>21000</v>
      </c>
      <c r="H26" s="13"/>
    </row>
    <row r="27" spans="1:12" ht="16.5" x14ac:dyDescent="0.25">
      <c r="A27" s="26"/>
      <c r="B27" s="38">
        <v>3</v>
      </c>
      <c r="C27" s="11" t="s">
        <v>29</v>
      </c>
      <c r="D27" s="12" t="s">
        <v>18</v>
      </c>
      <c r="E27" s="15">
        <v>30</v>
      </c>
      <c r="F27" s="16">
        <v>420</v>
      </c>
      <c r="G27" s="32">
        <v>12600</v>
      </c>
      <c r="H27" s="13"/>
    </row>
    <row r="28" spans="1:12" ht="16.5" x14ac:dyDescent="0.25">
      <c r="A28" s="26"/>
      <c r="B28" s="38">
        <v>4</v>
      </c>
      <c r="C28" s="11" t="s">
        <v>30</v>
      </c>
      <c r="D28" s="12" t="s">
        <v>18</v>
      </c>
      <c r="E28" s="15">
        <v>20</v>
      </c>
      <c r="F28" s="16">
        <v>450</v>
      </c>
      <c r="G28" s="32">
        <v>9000</v>
      </c>
      <c r="H28" s="13"/>
    </row>
    <row r="29" spans="1:12" ht="16.5" x14ac:dyDescent="0.25">
      <c r="A29" s="26"/>
      <c r="B29" s="38">
        <v>5</v>
      </c>
      <c r="C29" s="11" t="s">
        <v>31</v>
      </c>
      <c r="D29" s="12" t="s">
        <v>18</v>
      </c>
      <c r="E29" s="15">
        <v>20</v>
      </c>
      <c r="F29" s="16">
        <v>200</v>
      </c>
      <c r="G29" s="32">
        <v>4000</v>
      </c>
      <c r="H29" s="13"/>
    </row>
    <row r="30" spans="1:12" ht="16.5" x14ac:dyDescent="0.25">
      <c r="A30" s="9"/>
      <c r="B30" s="38">
        <v>6</v>
      </c>
      <c r="C30" s="11" t="s">
        <v>32</v>
      </c>
      <c r="D30" s="12" t="s">
        <v>18</v>
      </c>
      <c r="E30" s="15">
        <v>30</v>
      </c>
      <c r="F30" s="16">
        <v>360</v>
      </c>
      <c r="G30" s="32">
        <v>10800</v>
      </c>
      <c r="H30" s="13"/>
    </row>
    <row r="31" spans="1:12" ht="16.5" x14ac:dyDescent="0.25">
      <c r="A31" s="26"/>
      <c r="B31" s="38">
        <v>7</v>
      </c>
      <c r="C31" s="11" t="s">
        <v>33</v>
      </c>
      <c r="D31" s="12" t="s">
        <v>18</v>
      </c>
      <c r="E31" s="15">
        <v>40</v>
      </c>
      <c r="F31" s="16">
        <v>280</v>
      </c>
      <c r="G31" s="32">
        <v>11200</v>
      </c>
      <c r="H31" s="13"/>
    </row>
    <row r="32" spans="1:12" ht="16.5" x14ac:dyDescent="0.25">
      <c r="A32" s="26"/>
      <c r="B32" s="38">
        <v>8</v>
      </c>
      <c r="C32" s="11" t="s">
        <v>34</v>
      </c>
      <c r="D32" s="12" t="s">
        <v>18</v>
      </c>
      <c r="E32" s="15">
        <v>40</v>
      </c>
      <c r="F32" s="16">
        <v>200</v>
      </c>
      <c r="G32" s="32">
        <v>8000</v>
      </c>
      <c r="H32" s="13"/>
    </row>
    <row r="33" spans="1:8" ht="16.5" x14ac:dyDescent="0.25">
      <c r="A33" s="26"/>
      <c r="B33" s="38">
        <v>9</v>
      </c>
      <c r="C33" s="11" t="s">
        <v>35</v>
      </c>
      <c r="D33" s="12" t="s">
        <v>18</v>
      </c>
      <c r="E33" s="15">
        <v>30</v>
      </c>
      <c r="F33" s="16">
        <v>220</v>
      </c>
      <c r="G33" s="32">
        <v>6600</v>
      </c>
      <c r="H33" s="13"/>
    </row>
    <row r="34" spans="1:8" ht="16.5" x14ac:dyDescent="0.25">
      <c r="A34" s="26"/>
      <c r="B34" s="38">
        <v>10</v>
      </c>
      <c r="C34" s="11" t="s">
        <v>36</v>
      </c>
      <c r="D34" s="12" t="s">
        <v>18</v>
      </c>
      <c r="E34" s="15">
        <v>20</v>
      </c>
      <c r="F34" s="16">
        <v>150</v>
      </c>
      <c r="G34" s="32">
        <v>3000</v>
      </c>
      <c r="H34" s="13"/>
    </row>
    <row r="35" spans="1:8" ht="16.5" x14ac:dyDescent="0.25">
      <c r="A35" s="26"/>
      <c r="B35" s="38">
        <v>11</v>
      </c>
      <c r="C35" s="11" t="s">
        <v>37</v>
      </c>
      <c r="D35" s="12" t="s">
        <v>18</v>
      </c>
      <c r="E35" s="15">
        <v>1</v>
      </c>
      <c r="F35" s="16">
        <v>15000</v>
      </c>
      <c r="G35" s="32">
        <v>15000</v>
      </c>
      <c r="H35" s="13"/>
    </row>
    <row r="36" spans="1:8" ht="16.5" x14ac:dyDescent="0.25">
      <c r="A36" s="9"/>
      <c r="B36" s="31"/>
      <c r="C36" s="19" t="s">
        <v>21</v>
      </c>
      <c r="D36" s="20"/>
      <c r="E36" s="21"/>
      <c r="F36" s="22"/>
      <c r="G36" s="34">
        <f>SUM(G25:G35)</f>
        <v>126200</v>
      </c>
      <c r="H36" s="13" t="s">
        <v>38</v>
      </c>
    </row>
    <row r="37" spans="1:8" ht="19.5" thickBot="1" x14ac:dyDescent="0.35">
      <c r="A37" s="9"/>
      <c r="B37" s="39"/>
      <c r="C37" s="40" t="s">
        <v>39</v>
      </c>
      <c r="D37" s="41"/>
      <c r="E37" s="41"/>
      <c r="F37" s="42"/>
      <c r="G37" s="43">
        <f>G14+G22+G36</f>
        <v>768615</v>
      </c>
      <c r="H37" s="13"/>
    </row>
    <row r="38" spans="1:8" x14ac:dyDescent="0.25">
      <c r="B38" s="10"/>
      <c r="C38" s="10"/>
      <c r="D38" s="14"/>
      <c r="E38" s="14"/>
      <c r="F38" s="10"/>
      <c r="G38" s="10"/>
    </row>
    <row r="40" spans="1:8" x14ac:dyDescent="0.25">
      <c r="C40" s="1" t="s">
        <v>38</v>
      </c>
    </row>
  </sheetData>
  <mergeCells count="4">
    <mergeCell ref="B4:G4"/>
    <mergeCell ref="B16:G16"/>
    <mergeCell ref="C1:G1"/>
    <mergeCell ref="B24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выставочного сада ПУТЬ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 Klyukin</dc:creator>
  <cp:lastModifiedBy>Марина</cp:lastModifiedBy>
  <dcterms:created xsi:type="dcterms:W3CDTF">2023-02-01T09:31:13Z</dcterms:created>
  <dcterms:modified xsi:type="dcterms:W3CDTF">2023-02-15T14:17:40Z</dcterms:modified>
</cp:coreProperties>
</file>